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19200" windowHeight="6890" activeTab="5"/>
  </bookViews>
  <sheets>
    <sheet name="封面 " sheetId="6" r:id="rId1"/>
    <sheet name="概述" sheetId="9" r:id="rId2"/>
    <sheet name="总览" sheetId="8" r:id="rId3"/>
    <sheet name="1_SOC动画" sheetId="19" r:id="rId4"/>
    <sheet name="2_动画退出时长" sheetId="20" r:id="rId5"/>
    <sheet name="3_logic" sheetId="21" r:id="rId6"/>
    <sheet name="4_动画衔接" sheetId="22" r:id="rId7"/>
  </sheets>
  <externalReferences>
    <externalReference r:id="rId8"/>
    <externalReference r:id="rId9"/>
    <externalReference r:id="rId10"/>
  </externalReferences>
  <definedNames>
    <definedName name="AAAAA" localSheetId="2">[1]definitions!#REF!</definedName>
    <definedName name="AAAAA">[1]definitions!#REF!</definedName>
    <definedName name="NTC2测试" localSheetId="2">[1]definitions!#REF!</definedName>
    <definedName name="NTC2测试">[1]definitions!#REF!</definedName>
    <definedName name="_xlnm.Print_Area" localSheetId="0">'封面 '!$A$1:$L$57</definedName>
    <definedName name="Ratings" localSheetId="1">'[2]ECU Data'!$B$44:$B$48</definedName>
    <definedName name="Ratings" localSheetId="2">'[2]ECU Data'!$B$44:$B$48</definedName>
    <definedName name="Ratings">'[3]ECU Data'!$B$44:$B$48</definedName>
    <definedName name="Services" localSheetId="1">'[2]Pulldown menu entries'!$C$11:$C$30</definedName>
    <definedName name="Services" localSheetId="2">'[2]Pulldown menu entries'!$C$11:$C$30</definedName>
    <definedName name="Services">'[3]Pulldown menu entries'!$C$11:$C$30</definedName>
    <definedName name="TestMethod" localSheetId="1">'[2]Pulldown menu entries'!$E$16:$E$18</definedName>
    <definedName name="TestMethod" localSheetId="2">'[2]Pulldown menu entries'!$E$16:$E$18</definedName>
    <definedName name="TestMethod">'[3]Pulldown menu entries'!$E$16:$E$18</definedName>
    <definedName name="Tests" localSheetId="1">'[2]Pulldown menu entries'!$E$4:$E$12</definedName>
    <definedName name="Tests" localSheetId="2">'[2]Pulldown menu entries'!$E$4:$E$12</definedName>
    <definedName name="Tests">'[3]Pulldown menu entries'!$E$4:$E$12</definedName>
    <definedName name="TestStatus" localSheetId="1">'[2]Pulldown menu entries'!$B$4:$B$8</definedName>
    <definedName name="TestStatus" localSheetId="2">'[2]Pulldown menu entries'!$B$4:$B$8</definedName>
    <definedName name="TestStatus">'[3]Pulldown menu entries'!$B$4:$B$8</definedName>
    <definedName name="TestType" localSheetId="1">[1]definitions!#REF!</definedName>
    <definedName name="TestType" localSheetId="2">[1]definitions!#REF!</definedName>
    <definedName name="TestType">[1]definitions!#REF!</definedName>
    <definedName name="TT" localSheetId="2">[1]definitions!#REF!</definedName>
    <definedName name="TT">[1]definitions!#REF!</definedName>
    <definedName name="ttt" localSheetId="2">[1]definitions!#REF!</definedName>
    <definedName name="ttt">[1]definitions!#REF!</definedName>
    <definedName name="辅助远光" localSheetId="1">[1]definitions!#REF!</definedName>
    <definedName name="辅助远光" localSheetId="2">[1]definitions!#REF!</definedName>
    <definedName name="辅助远光">[1]definitions!#REF!</definedName>
    <definedName name="输出PWM频率测试" localSheetId="1">[1]definitions!#REF!</definedName>
    <definedName name="输出PWM频率测试" localSheetId="2">[1]definitions!#REF!</definedName>
    <definedName name="输出PWM频率测试">[1]definitions!#REF!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Q31" i="19" l="1"/>
  <c r="Q30" i="19"/>
  <c r="Q26" i="19"/>
  <c r="Q27" i="19"/>
  <c r="Q28" i="19"/>
  <c r="Q25" i="19"/>
  <c r="Q21" i="19"/>
  <c r="Q22" i="19"/>
  <c r="Q23" i="19"/>
  <c r="Q20" i="19"/>
  <c r="Q16" i="19"/>
  <c r="Q17" i="19"/>
  <c r="Q18" i="19"/>
  <c r="Q15" i="19"/>
  <c r="Q11" i="19"/>
  <c r="Q12" i="19"/>
  <c r="Q13" i="19"/>
  <c r="Q10" i="19"/>
  <c r="Q8" i="19"/>
  <c r="Q7" i="19"/>
  <c r="M8" i="19" l="1"/>
  <c r="M9" i="19"/>
  <c r="M10" i="19"/>
  <c r="M11" i="19"/>
  <c r="M12" i="19"/>
  <c r="M13" i="19"/>
  <c r="M14" i="19"/>
  <c r="M15" i="19"/>
  <c r="M16" i="19"/>
  <c r="M17" i="19"/>
  <c r="M18" i="19"/>
  <c r="M19" i="19"/>
  <c r="M20" i="19"/>
  <c r="M21" i="19"/>
  <c r="M22" i="19"/>
  <c r="M23" i="19"/>
  <c r="M24" i="19"/>
  <c r="M25" i="19"/>
  <c r="M26" i="19"/>
  <c r="M27" i="19"/>
  <c r="M28" i="19"/>
  <c r="M29" i="19"/>
  <c r="M30" i="19"/>
  <c r="M31" i="19"/>
  <c r="M32" i="19"/>
  <c r="M33" i="19"/>
  <c r="M34" i="19"/>
  <c r="M35" i="19"/>
  <c r="M36" i="19"/>
  <c r="M37" i="19"/>
  <c r="M38" i="19"/>
  <c r="M39" i="19"/>
  <c r="M40" i="19"/>
  <c r="M41" i="19"/>
  <c r="M42" i="19"/>
  <c r="M43" i="19"/>
  <c r="M44" i="19"/>
  <c r="M45" i="19"/>
  <c r="M7" i="19"/>
  <c r="G16" i="8" l="1"/>
  <c r="D16" i="8"/>
  <c r="E16" i="8" l="1"/>
  <c r="F16" i="8"/>
  <c r="J5" i="8" l="1"/>
  <c r="J6" i="8"/>
  <c r="J7" i="8"/>
  <c r="J8" i="8"/>
  <c r="J9" i="8"/>
  <c r="J10" i="8"/>
  <c r="J11" i="8"/>
  <c r="J12" i="8"/>
  <c r="J13" i="8"/>
  <c r="J14" i="8"/>
  <c r="J15" i="8"/>
  <c r="H16" i="8"/>
  <c r="I16" i="8"/>
  <c r="J16" i="8"/>
</calcChain>
</file>

<file path=xl/sharedStrings.xml><?xml version="1.0" encoding="utf-8"?>
<sst xmlns="http://schemas.openxmlformats.org/spreadsheetml/2006/main" count="1085" uniqueCount="472">
  <si>
    <t>Test ID</t>
    <phoneticPr fontId="4" type="noConversion"/>
  </si>
  <si>
    <t>Version 1.0</t>
  </si>
  <si>
    <t>测试报告</t>
  </si>
  <si>
    <t>TC011</t>
  </si>
  <si>
    <t>TC010</t>
    <phoneticPr fontId="4" type="noConversion"/>
  </si>
  <si>
    <t>TC009</t>
  </si>
  <si>
    <t>TC008</t>
  </si>
  <si>
    <t>TC007</t>
  </si>
  <si>
    <t>TC006</t>
    <phoneticPr fontId="4" type="noConversion"/>
  </si>
  <si>
    <t>TC005</t>
  </si>
  <si>
    <t>TC004</t>
  </si>
  <si>
    <t>TC003</t>
    <phoneticPr fontId="4" type="noConversion"/>
  </si>
  <si>
    <t>TC002</t>
    <phoneticPr fontId="4" type="noConversion"/>
  </si>
  <si>
    <t>TC001</t>
    <phoneticPr fontId="4" type="noConversion"/>
  </si>
  <si>
    <t>Not Execute</t>
  </si>
  <si>
    <t>Fail</t>
  </si>
  <si>
    <t>Pass</t>
  </si>
  <si>
    <t>Manual</t>
    <phoneticPr fontId="4" type="noConversion"/>
  </si>
  <si>
    <t>VT</t>
    <phoneticPr fontId="4" type="noConversion"/>
  </si>
  <si>
    <t>Total</t>
    <phoneticPr fontId="4" type="noConversion"/>
  </si>
  <si>
    <t>Passing Rate</t>
    <phoneticPr fontId="4" type="noConversion"/>
  </si>
  <si>
    <t>Result</t>
    <phoneticPr fontId="0" type="noConversion"/>
  </si>
  <si>
    <t>Cases Number</t>
    <phoneticPr fontId="0" type="noConversion"/>
  </si>
  <si>
    <t>Notes</t>
    <phoneticPr fontId="4" type="noConversion"/>
  </si>
  <si>
    <t>Test Classification</t>
    <phoneticPr fontId="4" type="noConversion"/>
  </si>
  <si>
    <t>Total</t>
    <phoneticPr fontId="4" type="noConversion"/>
  </si>
  <si>
    <r>
      <rPr>
        <sz val="11"/>
        <color theme="1"/>
        <rFont val="宋体"/>
        <family val="3"/>
        <charset val="134"/>
      </rPr>
      <t>总计</t>
    </r>
    <phoneticPr fontId="4" type="noConversion"/>
  </si>
  <si>
    <t>Man-Hour
工时(h)</t>
    <phoneticPr fontId="0" type="noConversion"/>
  </si>
  <si>
    <t>Date
日期</t>
    <phoneticPr fontId="0" type="noConversion"/>
  </si>
  <si>
    <r>
      <t xml:space="preserve">Comments
</t>
    </r>
    <r>
      <rPr>
        <b/>
        <i/>
        <sz val="10"/>
        <color indexed="8"/>
        <rFont val="宋体"/>
        <family val="3"/>
        <charset val="134"/>
      </rPr>
      <t>备注</t>
    </r>
    <phoneticPr fontId="4" type="noConversion"/>
  </si>
  <si>
    <r>
      <t xml:space="preserve">Test Implement
</t>
    </r>
    <r>
      <rPr>
        <b/>
        <i/>
        <sz val="10"/>
        <color indexed="8"/>
        <rFont val="宋体"/>
        <family val="3"/>
        <charset val="134"/>
      </rPr>
      <t>测试实施</t>
    </r>
    <phoneticPr fontId="4" type="noConversion"/>
  </si>
  <si>
    <t>Test Case
测试式样</t>
    <phoneticPr fontId="0" type="noConversion"/>
  </si>
  <si>
    <t>Member
人员</t>
    <phoneticPr fontId="0" type="noConversion"/>
  </si>
  <si>
    <t>Comments
备注</t>
  </si>
  <si>
    <t>Versions
版本号</t>
    <phoneticPr fontId="0" type="noConversion"/>
  </si>
  <si>
    <r>
      <t xml:space="preserve">Referenced Spec
</t>
    </r>
    <r>
      <rPr>
        <b/>
        <i/>
        <sz val="10"/>
        <color indexed="8"/>
        <rFont val="宋体"/>
        <family val="3"/>
        <charset val="134"/>
      </rPr>
      <t>参考规范及使用名词说明</t>
    </r>
    <phoneticPr fontId="4" type="noConversion"/>
  </si>
  <si>
    <t>Number
序号</t>
    <phoneticPr fontId="0" type="noConversion"/>
  </si>
  <si>
    <t>Modified Notification
变更说明</t>
  </si>
  <si>
    <t>Checked by
审核</t>
  </si>
  <si>
    <t>Author
作者</t>
  </si>
  <si>
    <t>Date
日期</t>
  </si>
  <si>
    <t>HW Revision
硬件版本</t>
  </si>
  <si>
    <t>SW Revision
软件版本</t>
  </si>
  <si>
    <t>Report Revision
报告版本</t>
  </si>
  <si>
    <t>版本管理</t>
  </si>
  <si>
    <t>前置条件</t>
    <phoneticPr fontId="4" type="noConversion"/>
  </si>
  <si>
    <t>序号</t>
    <phoneticPr fontId="4" type="noConversion"/>
  </si>
  <si>
    <t>测试方法</t>
    <phoneticPr fontId="4" type="noConversion"/>
  </si>
  <si>
    <t>步骤</t>
    <phoneticPr fontId="4" type="noConversion"/>
  </si>
  <si>
    <t>预期结果</t>
    <phoneticPr fontId="4" type="noConversion"/>
  </si>
  <si>
    <t>备注</t>
    <phoneticPr fontId="4" type="noConversion"/>
  </si>
  <si>
    <r>
      <rPr>
        <b/>
        <sz val="10"/>
        <rFont val="宋体"/>
        <family val="3"/>
        <charset val="134"/>
      </rPr>
      <t>测试</t>
    </r>
    <r>
      <rPr>
        <b/>
        <sz val="10"/>
        <rFont val="Times New Roman"/>
        <family val="1"/>
      </rPr>
      <t xml:space="preserve"> ID</t>
    </r>
    <phoneticPr fontId="4" type="noConversion"/>
  </si>
  <si>
    <t>测试结果</t>
    <phoneticPr fontId="4" type="noConversion"/>
  </si>
  <si>
    <t>需求</t>
    <phoneticPr fontId="4" type="noConversion"/>
  </si>
  <si>
    <t>测试用例列表</t>
    <phoneticPr fontId="4" type="noConversion"/>
  </si>
  <si>
    <t>测试目标：</t>
    <phoneticPr fontId="4" type="noConversion"/>
  </si>
  <si>
    <t>总计：</t>
    <phoneticPr fontId="4" type="noConversion"/>
  </si>
  <si>
    <t>SOC动画测试</t>
    <phoneticPr fontId="4" type="noConversion"/>
  </si>
  <si>
    <t>占空比测试</t>
    <phoneticPr fontId="4" type="noConversion"/>
  </si>
  <si>
    <t>优先级测试</t>
    <phoneticPr fontId="4" type="noConversion"/>
  </si>
  <si>
    <t>动画效果测试（包括流水顺序和时长）</t>
    <phoneticPr fontId="4" type="noConversion"/>
  </si>
  <si>
    <t>冷启动时间</t>
    <phoneticPr fontId="4" type="noConversion"/>
  </si>
  <si>
    <t>启动时间在80ms之内</t>
    <phoneticPr fontId="4" type="noConversion"/>
  </si>
  <si>
    <t>热启动时间</t>
    <phoneticPr fontId="4" type="noConversion"/>
  </si>
  <si>
    <t>按照要求输出,误差在1%之内</t>
  </si>
  <si>
    <t>按照要求输出,误差在1%之内</t>
    <phoneticPr fontId="4" type="noConversion"/>
  </si>
  <si>
    <t>2、动画停止，其他功能启动               3、其他逻辑断开后动画不自启动</t>
    <phoneticPr fontId="4" type="noConversion"/>
  </si>
  <si>
    <t xml:space="preserve">1、设置电源电压=12V；           </t>
    <phoneticPr fontId="4" type="noConversion"/>
  </si>
  <si>
    <t>按照规定动画效果输出，同步阶段未开始，灯保持在最后一帧</t>
    <phoneticPr fontId="4" type="noConversion"/>
  </si>
  <si>
    <t xml:space="preserve">1、设置电源电压=12V；           </t>
    <phoneticPr fontId="4" type="noConversion"/>
  </si>
  <si>
    <t xml:space="preserve">1、设置电源电压=12V；           </t>
    <phoneticPr fontId="4" type="noConversion"/>
  </si>
  <si>
    <t>循环播放该级别动画</t>
    <phoneticPr fontId="4" type="noConversion"/>
  </si>
  <si>
    <t>2、循环播放该级别动画                            3、切换到其他动画并循环播放</t>
  </si>
  <si>
    <t>2、循环播放该级别动画                            3、切换到其他动画并循环播放</t>
    <phoneticPr fontId="4" type="noConversion"/>
  </si>
  <si>
    <t>无</t>
    <phoneticPr fontId="4" type="noConversion"/>
  </si>
  <si>
    <t xml:space="preserve">1、设置电源电压=12V；           </t>
    <phoneticPr fontId="4" type="noConversion"/>
  </si>
  <si>
    <t>1、设置电源电压=12V；</t>
    <phoneticPr fontId="4" type="noConversion"/>
  </si>
  <si>
    <t>1、设置电源电压=12V；</t>
    <phoneticPr fontId="4" type="noConversion"/>
  </si>
  <si>
    <t>logic2</t>
  </si>
  <si>
    <t>logic3</t>
  </si>
  <si>
    <t>1、其他功能启动                           3、其他逻辑断开后动画自动启动</t>
    <phoneticPr fontId="4" type="noConversion"/>
  </si>
  <si>
    <t>动画循环和切换</t>
    <phoneticPr fontId="4" type="noConversion"/>
  </si>
  <si>
    <r>
      <t>SOC</t>
    </r>
    <r>
      <rPr>
        <sz val="10"/>
        <rFont val="宋体"/>
        <family val="3"/>
        <charset val="134"/>
      </rPr>
      <t>动画</t>
    </r>
    <phoneticPr fontId="4" type="noConversion"/>
  </si>
  <si>
    <t>SOC动画优先级最低，其他逻辑断开后会自启动，目前没做要求</t>
    <phoneticPr fontId="4" type="noConversion"/>
  </si>
  <si>
    <t>TC001-001-001</t>
    <phoneticPr fontId="4" type="noConversion"/>
  </si>
  <si>
    <t>TC001-001-002</t>
  </si>
  <si>
    <t>TC001-001-003</t>
  </si>
  <si>
    <t>TC001-001-004</t>
  </si>
  <si>
    <t>TC001-001-005</t>
  </si>
  <si>
    <t>TC001-001-006</t>
  </si>
  <si>
    <t>TC001-001-007</t>
  </si>
  <si>
    <t>TC001-001-009</t>
  </si>
  <si>
    <t>TC001-001-010</t>
  </si>
  <si>
    <t>TC001-001-012</t>
  </si>
  <si>
    <t>TC001-001-015</t>
  </si>
  <si>
    <t>TC001-001-016</t>
  </si>
  <si>
    <t>TC001-001-018</t>
  </si>
  <si>
    <t>TC001-001-019</t>
  </si>
  <si>
    <t>TC001-001-020</t>
  </si>
  <si>
    <t>TC001-001-021</t>
  </si>
  <si>
    <t>TC001-001-022</t>
  </si>
  <si>
    <t>TC001-001-023</t>
  </si>
  <si>
    <t>TC001-001-024</t>
  </si>
  <si>
    <t>TC001-001-025</t>
  </si>
  <si>
    <t>TC001-001-026</t>
  </si>
  <si>
    <t>TC001-001-027</t>
  </si>
  <si>
    <t>TC001-001-028</t>
  </si>
  <si>
    <t>TC001-001-029</t>
  </si>
  <si>
    <t>TC001-001-030</t>
  </si>
  <si>
    <t>TC001-001-031</t>
  </si>
  <si>
    <t>TC001-001-032</t>
  </si>
  <si>
    <t>TC001-001-033</t>
  </si>
  <si>
    <t>TC001-001-034</t>
  </si>
  <si>
    <t>TC001-001-035</t>
  </si>
  <si>
    <t>TC001-001-036</t>
  </si>
  <si>
    <t>TC001-001-037</t>
  </si>
  <si>
    <t>TC001-001-038</t>
  </si>
  <si>
    <t>TC001-001-039</t>
  </si>
  <si>
    <t>TC001-001-040</t>
  </si>
  <si>
    <t>TC001-001-041</t>
  </si>
  <si>
    <t>TC001-001-042</t>
  </si>
  <si>
    <t>TC001-001-044</t>
  </si>
  <si>
    <t>TC001-001-045</t>
  </si>
  <si>
    <t>TC001-001-046</t>
  </si>
  <si>
    <t>TC001-001-047</t>
  </si>
  <si>
    <t>TC001-001-048</t>
  </si>
  <si>
    <t>TC001-001-049</t>
  </si>
  <si>
    <t>TC001-001-051</t>
  </si>
  <si>
    <t>TC001-001-052</t>
  </si>
  <si>
    <t>TC001-001-054</t>
  </si>
  <si>
    <r>
      <rPr>
        <b/>
        <sz val="10"/>
        <rFont val="宋体"/>
        <family val="3"/>
        <charset val="134"/>
      </rPr>
      <t>测试数据：</t>
    </r>
    <phoneticPr fontId="4" type="noConversion"/>
  </si>
  <si>
    <t>地址</t>
    <phoneticPr fontId="4" type="noConversion"/>
  </si>
  <si>
    <t>理论时间（ms)</t>
    <phoneticPr fontId="4" type="noConversion"/>
  </si>
  <si>
    <t>测试时间（ms)</t>
    <phoneticPr fontId="4" type="noConversion"/>
  </si>
  <si>
    <t>误差（ms)</t>
    <phoneticPr fontId="4" type="noConversion"/>
  </si>
  <si>
    <t>TC001-001-014</t>
  </si>
  <si>
    <t>TC001-001-050</t>
  </si>
  <si>
    <t>理论占空比（%）</t>
    <phoneticPr fontId="4" type="noConversion"/>
  </si>
  <si>
    <t>测试占空比（%）</t>
    <phoneticPr fontId="4" type="noConversion"/>
  </si>
  <si>
    <t>误差（%）</t>
    <phoneticPr fontId="4" type="noConversion"/>
  </si>
  <si>
    <t>TC001-001-008</t>
  </si>
  <si>
    <t>两档之间的占空比输出动画与前一状态保持一致</t>
    <phoneticPr fontId="4" type="noConversion"/>
  </si>
  <si>
    <t>1、连接logic6，设置频率=105Hz,Duty=7%后上电</t>
    <phoneticPr fontId="4" type="noConversion"/>
  </si>
  <si>
    <t>1、连接logic6，设置频率=105Hz,Duty=8%后上电</t>
    <phoneticPr fontId="4" type="noConversion"/>
  </si>
  <si>
    <t>1、连接logic6，设置频率=105Hz,Duty=12%后上电</t>
    <phoneticPr fontId="4" type="noConversion"/>
  </si>
  <si>
    <t>1、连接logic6，设置频率=105Hz,Duty=20%后上电</t>
    <phoneticPr fontId="4" type="noConversion"/>
  </si>
  <si>
    <t>1、连接logic6，设置频率=105Hz,Duty=40%后上电</t>
    <phoneticPr fontId="4" type="noConversion"/>
  </si>
  <si>
    <t>1、连接logic6，设置频率=105Hz,Duty=60%后上电</t>
    <phoneticPr fontId="4" type="noConversion"/>
  </si>
  <si>
    <t>1、连接logic6，设置频率=105Hz,Duty=80%后上电</t>
    <phoneticPr fontId="4" type="noConversion"/>
  </si>
  <si>
    <t>1、连接logic6，设置频率=105Hz,Duty=93%后上电</t>
    <phoneticPr fontId="4" type="noConversion"/>
  </si>
  <si>
    <t>1、连接logic6，设置频率=105Hz,分别设置Duty为25%、35%、45%、55%、65%、75%后上电</t>
    <phoneticPr fontId="4" type="noConversion"/>
  </si>
  <si>
    <t>全亮</t>
    <phoneticPr fontId="4" type="noConversion"/>
  </si>
  <si>
    <t>1、连接logic6，设置频率=105Hz,Duty=12%后上电</t>
    <phoneticPr fontId="4" type="noConversion"/>
  </si>
  <si>
    <t>1、连接logic6，设置频率=105Hz,Duty=20%后上电</t>
    <phoneticPr fontId="4" type="noConversion"/>
  </si>
  <si>
    <t>1、连接logic6，设置频率=105Hz,Duty=40%后上电</t>
    <phoneticPr fontId="4" type="noConversion"/>
  </si>
  <si>
    <t>1、连接logic6，设置频率=105Hz,Duty=60%后上电</t>
    <phoneticPr fontId="4" type="noConversion"/>
  </si>
  <si>
    <t>1、连接logic6，设置频率=105Hz,Duty=80%后上电</t>
    <phoneticPr fontId="4" type="noConversion"/>
  </si>
  <si>
    <t>1、连接logic6，设置频率=105Hz,Duty=100%后上电</t>
    <phoneticPr fontId="4" type="noConversion"/>
  </si>
  <si>
    <t>按照要求输出,误差在1%之内</t>
    <phoneticPr fontId="4" type="noConversion"/>
  </si>
  <si>
    <t xml:space="preserve">1、信号发生器CH1参数设置频率=105Hz，Duty=12%，CH2参数设置频率=0.435Hz，Duty=4.35%，CH1和CH2同时连接logic6后上电；                                                                                                                                                                           2、连接其他逻辑  ；                                                                  3、断开其他逻辑                                                                                   </t>
    <phoneticPr fontId="4" type="noConversion"/>
  </si>
  <si>
    <t xml:space="preserve">1、信号发生器CH1参数设置频率=105Hz，Duty=20%，CH2参数设置频率=0.435Hz，Duty=4.35%，CH1和CH2同时连接logic6后上电；                                                                                                                                                                           2、连接其他逻辑  ；                                                                  3、断开其他逻辑                                                                                   </t>
    <phoneticPr fontId="4" type="noConversion"/>
  </si>
  <si>
    <t xml:space="preserve">1、信号发生器CH1参数设置频率=105Hz，Duty=40%，CH2参数设置频率=0.435Hz，Duty=4.35%，CH1和CH2同时连接logic6后上电；                                                                                                                                                                           2、连接其他逻辑  ；                                                                  3、断开其他逻辑                                                                                   </t>
    <phoneticPr fontId="4" type="noConversion"/>
  </si>
  <si>
    <t xml:space="preserve">1、信号发生器CH1参数设置频率=105Hz，Duty=60%，CH2参数设置频率=0.435Hz，Duty=4.35%，CH1和CH2同时连接logic6后上电；                                                                                                                                                                           2、连接其他逻辑  ；                                                                  3、断开其他逻辑                                                                                   </t>
    <phoneticPr fontId="4" type="noConversion"/>
  </si>
  <si>
    <t xml:space="preserve">1、信号发生器CH1参数设置频率=105Hz，Duty=80%，CH2参数设置频率=0.435Hz，Duty=4.35%，CH1和CH2同时连接logic6后上电；                                                                                                                                                                           2、连接其他逻辑  ；                                                                  3、断开其他逻辑                                                                                   </t>
    <phoneticPr fontId="4" type="noConversion"/>
  </si>
  <si>
    <t xml:space="preserve">1、连接其他逻辑后上电，观察其他逻辑灯的状态；                                                                            2、将信号发生器CH1参数设置频率=105Hz，Duty=20%，CH2参数设置频率=0.435Hz，Duty=4.35%，CH1和CH2同时连接logic6后打开；                                                                                                                                                                                                                                             3、断开其他逻辑                                                                                   </t>
    <phoneticPr fontId="4" type="noConversion"/>
  </si>
  <si>
    <t xml:space="preserve">1、连接其他逻辑后上电，观察其他逻辑灯的状态；                                                                            2、将信号发生器CH1参数设置频率=105Hz，Duty=60%，CH2参数设置频率=0.435Hz，Duty=4.35%，CH1和CH2同时连接logic6后打开；                                                                                                                                                                                                                                             3、断开其他逻辑                                                                                   </t>
    <phoneticPr fontId="4" type="noConversion"/>
  </si>
  <si>
    <t xml:space="preserve">1、连接其他逻辑后上电，观察其他逻辑灯的状态；                                                                            2、将信号发生器CH1参数设置频率=105Hz，Duty=80%，CH2参数设置频率=0.435Hz，Duty=4.35%，CH1和CH2同时连接logic6后打开；                                                                                                                                                                                                                                             3、断开其他逻辑                                                                                   </t>
    <phoneticPr fontId="4" type="noConversion"/>
  </si>
  <si>
    <t>logic1</t>
    <phoneticPr fontId="4" type="noConversion"/>
  </si>
  <si>
    <t>logic4</t>
  </si>
  <si>
    <t>logic5</t>
  </si>
  <si>
    <t xml:space="preserve">1、连接其他逻辑后上电，观察其他逻辑灯的状态；                                                                            2、将信号发生器CH1参数设置频率=105Hz，Duty=12%，CH2参数设置频率=0.435Hz，Duty=4.35%，CH1和CH2同时连接logic6后打开；                                                                                                                                                                                                                                             3、断开其他逻辑                                                                                   </t>
    <phoneticPr fontId="4" type="noConversion"/>
  </si>
  <si>
    <t>logic1</t>
    <phoneticPr fontId="4" type="noConversion"/>
  </si>
  <si>
    <t>logic1</t>
    <phoneticPr fontId="4" type="noConversion"/>
  </si>
  <si>
    <t xml:space="preserve">1、连接其他逻辑后上电，观察其他逻辑灯的状态；                                                                            2、将信号发生器CH1参数设置频率=105Hz，Duty=40%，CH2参数设置频率=0.435Hz，Duty=4.35%，CH1和CH2同时连接logic6后打开；                                                                                                                                                                                                                                             3、断开其他逻辑                                                                                   </t>
    <phoneticPr fontId="4" type="noConversion"/>
  </si>
  <si>
    <t>logic1</t>
    <phoneticPr fontId="4" type="noConversion"/>
  </si>
  <si>
    <t>logic1</t>
    <phoneticPr fontId="4" type="noConversion"/>
  </si>
  <si>
    <t xml:space="preserve">1、信号发生器CH1参数设置频率=105Hz，Duty分别设置为12%±4%，CH2参数设置频率=0.435Hz，Duty=4.35%，CH1和CH2同时连接logic6；                                                                         2、上电    </t>
    <phoneticPr fontId="4" type="noConversion"/>
  </si>
  <si>
    <t xml:space="preserve">1、信号发生器CH1参数设置频率=105Hz，Duty分别设置为20%±4%&amp;30%±4%，CH2参数设置频率=0.435Hz，Duty=4.35%，CH1和CH2同时连接logic6；                                                                         2、上电    </t>
    <phoneticPr fontId="4" type="noConversion"/>
  </si>
  <si>
    <t xml:space="preserve">1、信号发生器CH1参数设置频率=105Hz，Duty分别设置为40%±4%&amp;50%±4%，CH2参数设置频率=0.435Hz，Duty=4.35%，CH1和CH2同时连接logic6；                                                                         2、上电    </t>
    <phoneticPr fontId="4" type="noConversion"/>
  </si>
  <si>
    <t xml:space="preserve">1、信号发生器CH1参数设置频率=105Hz，Duty分别设置为60%±4%&amp;70%±4%，CH2参数设置频率=0.435Hz，Duty=4.35%，CH1和CH2同时连接logic6；                                                                         2、上电    </t>
    <phoneticPr fontId="4" type="noConversion"/>
  </si>
  <si>
    <t xml:space="preserve">1、信号发生器CH1参数设置频率=105Hz，Duty分别设置为80%±4%&amp;89%±4%，CH2参数设置频率=0.435Hz，Duty=4.35%，CH1和CH2同时连接logic6；                                                                         2、上电    </t>
    <phoneticPr fontId="4" type="noConversion"/>
  </si>
  <si>
    <t>1、信号发生器CH1参数设置频率=105Hz，Duty分别设置为40%±4%&amp;50%±4%，CH2参数设置频率=0.435Hz，Duty=4.35%，CH1和CH2同时连接logic6；                                                                         2、上电                                                                     3、CH1输入其他有效占空比</t>
    <phoneticPr fontId="4" type="noConversion"/>
  </si>
  <si>
    <t>1、信号发生器CH1参数设置频率=105Hz，Duty分别设置为60%±4%&amp;70%±4%，CH2参数设置频率=0.435Hz，Duty=4.35%，CH1和CH2同时连接logic6；                                                                         2、上电                                                                      3、CH1输入其他有效占空比</t>
    <phoneticPr fontId="4" type="noConversion"/>
  </si>
  <si>
    <t>1、信号发生器CH1参数设置频率=105Hz，Duty分别设置为80%±4%&amp;89%±4%，CH2参数设置频率=0.435Hz，Duty=4.35%，CH1和CH2同时连接logic6；                                                                         2、上电                                                                      3、CH1输入其他有效占空比</t>
    <phoneticPr fontId="4" type="noConversion"/>
  </si>
  <si>
    <t>1、信号发生器CH1参数设置频率=105Hz，Duty分别设置为20%±4%&amp;30%±4%，CH2参数设置频率=0.435Hz，Duty=4.35%，CH1和CH2同时连接logic6；                                                                         2、上电                                                                       3、CH1输入其他有效占空比</t>
    <phoneticPr fontId="4" type="noConversion"/>
  </si>
  <si>
    <t>1、信号发生器CH1参数设置频率=105Hz，Duty分别设置为12%±4%，CH2参数设置频率=0.435Hz，Duty=4.35%，CH1和CH2同时连接logic6；                                                                         2、上电                                                                                  3、CH1输入其他有效占空比</t>
    <phoneticPr fontId="4" type="noConversion"/>
  </si>
  <si>
    <t>1、连接logic6，设置频率=105Hz,Duty=12%；                                                                         2、重新上电</t>
    <phoneticPr fontId="4" type="noConversion"/>
  </si>
  <si>
    <t>1、连接logic6，设置频率=105Hz,Duty=80%；                                                                         2、重新上电</t>
    <phoneticPr fontId="4" type="noConversion"/>
  </si>
  <si>
    <t>1、连接logic6，设置频率=105Hz,Duty=100%；                                                                         2、重新上电</t>
    <phoneticPr fontId="4" type="noConversion"/>
  </si>
  <si>
    <t>1、连接logic6，设置频率=105Hz,Duty=12%；                                                                         2、重新上逻辑</t>
    <phoneticPr fontId="4" type="noConversion"/>
  </si>
  <si>
    <t>1、连接logic6，设置频率=105Hz,Duty=80%；                                                                         2、重新上逻辑</t>
    <phoneticPr fontId="4" type="noConversion"/>
  </si>
  <si>
    <t>1、连接logic6，设置频率=105Hz,Duty=100%；                                                                         2、重新上逻辑</t>
    <phoneticPr fontId="4" type="noConversion"/>
  </si>
  <si>
    <t>TC001-001-011</t>
    <phoneticPr fontId="4" type="noConversion"/>
  </si>
  <si>
    <t>TC001-001-013</t>
  </si>
  <si>
    <t>TC001-001-017</t>
    <phoneticPr fontId="4" type="noConversion"/>
  </si>
  <si>
    <t>TC001-001-043</t>
  </si>
  <si>
    <t>TC001-001-053</t>
  </si>
  <si>
    <t>TC001-001-055</t>
  </si>
  <si>
    <t>TC001-001-056</t>
  </si>
  <si>
    <t>TC001-001-057</t>
  </si>
  <si>
    <t>TC001-001-058</t>
  </si>
  <si>
    <t>TC001-001-059</t>
  </si>
  <si>
    <t>TC001-001-060</t>
  </si>
  <si>
    <t>TC001-001-061</t>
  </si>
  <si>
    <t>TC001-001-062</t>
  </si>
  <si>
    <t>TC001-001-063</t>
  </si>
  <si>
    <t>TC001-001-064</t>
  </si>
  <si>
    <t>TC001-001-065</t>
  </si>
  <si>
    <t>TC001-001-066</t>
  </si>
  <si>
    <t>TC001-001-067</t>
    <phoneticPr fontId="4" type="noConversion"/>
  </si>
  <si>
    <t>TC001-001-068</t>
  </si>
  <si>
    <t>TC001-001-069</t>
  </si>
  <si>
    <t>TC001-001-070</t>
  </si>
  <si>
    <t>TC001-001-071</t>
  </si>
  <si>
    <t>TC001-001-072</t>
  </si>
  <si>
    <t>TC001-001-073</t>
  </si>
  <si>
    <t>TC001-001-074</t>
  </si>
  <si>
    <t>TC001-001-075</t>
  </si>
  <si>
    <t>TC001-001-076</t>
  </si>
  <si>
    <t>TC001-001-077</t>
    <phoneticPr fontId="4" type="noConversion"/>
  </si>
  <si>
    <t>TC001-001-078</t>
  </si>
  <si>
    <t>TC001-001-079</t>
  </si>
  <si>
    <t>TC001-001-080</t>
    <phoneticPr fontId="4" type="noConversion"/>
  </si>
  <si>
    <t>TC001-001-081</t>
  </si>
  <si>
    <t>TC001-001-082</t>
  </si>
  <si>
    <t>REV015</t>
    <phoneticPr fontId="4" type="noConversion"/>
  </si>
  <si>
    <t xml:space="preserve">Section 4. Load information (all versions).
• Change LED, from NIJSW170DT to NIJSW170FT
Section 8. Matrix Driver Config (all versions).  
• New values for external resistance 1, current of each output channel and current of LED.
Change intensity for the SOC animation from 100% to 40%, in the scrip file. (This change is from PATAC) this change is just for up versions. 
</t>
    <phoneticPr fontId="4" type="noConversion"/>
  </si>
  <si>
    <t>ox06 12通道和ox06 8通道</t>
    <phoneticPr fontId="4" type="noConversion"/>
  </si>
  <si>
    <t>ox06 12通道和ox02 8通道</t>
    <phoneticPr fontId="4" type="noConversion"/>
  </si>
  <si>
    <t>ox02 8通道和ox00 1通道</t>
    <phoneticPr fontId="4" type="noConversion"/>
  </si>
  <si>
    <t>ox06 12通道和ox03 1通道</t>
    <phoneticPr fontId="4" type="noConversion"/>
  </si>
  <si>
    <t>ox06 12通道</t>
    <phoneticPr fontId="4" type="noConversion"/>
  </si>
  <si>
    <t>ox02 8通道</t>
    <phoneticPr fontId="4" type="noConversion"/>
  </si>
  <si>
    <t>ox00 1通道和ox00 3</t>
    <phoneticPr fontId="4" type="noConversion"/>
  </si>
  <si>
    <t>ox06  12</t>
    <phoneticPr fontId="4" type="noConversion"/>
  </si>
  <si>
    <t>ox00 1</t>
    <phoneticPr fontId="4" type="noConversion"/>
  </si>
  <si>
    <t>SOC动画被打断退出时长360ms左右</t>
    <phoneticPr fontId="4" type="noConversion"/>
  </si>
  <si>
    <t>DRL&amp;PL与SOC动画衔接会出现灭15ms</t>
    <phoneticPr fontId="4" type="noConversion"/>
  </si>
  <si>
    <t>C234 ECE UP前灯</t>
    <phoneticPr fontId="4" type="noConversion"/>
  </si>
  <si>
    <t>1、连接logic6，设置频率=105Hz,Duty=96%后上电</t>
    <phoneticPr fontId="4" type="noConversion"/>
  </si>
  <si>
    <t>51ms</t>
    <phoneticPr fontId="4" type="noConversion"/>
  </si>
  <si>
    <t>70ms</t>
    <phoneticPr fontId="4" type="noConversion"/>
  </si>
  <si>
    <t>61ms</t>
    <phoneticPr fontId="4" type="noConversion"/>
  </si>
  <si>
    <t>Passed</t>
  </si>
  <si>
    <t>77ms</t>
    <phoneticPr fontId="4" type="noConversion"/>
  </si>
  <si>
    <t>63ms</t>
    <phoneticPr fontId="4" type="noConversion"/>
  </si>
  <si>
    <t>62ms</t>
    <phoneticPr fontId="4" type="noConversion"/>
  </si>
  <si>
    <t>H003.9</t>
    <phoneticPr fontId="4" type="noConversion"/>
  </si>
  <si>
    <t>REV015</t>
    <phoneticPr fontId="4" type="noConversion"/>
  </si>
  <si>
    <t>H003.10</t>
    <phoneticPr fontId="4" type="noConversion"/>
  </si>
  <si>
    <t>修改动画退出超时问题</t>
    <phoneticPr fontId="4" type="noConversion"/>
  </si>
  <si>
    <t>SW0002494.A000.8   SW0001323.C009  SW0002489.C007</t>
    <phoneticPr fontId="4" type="noConversion"/>
  </si>
  <si>
    <t>SW0002494.A000.8   SW0001323.C010  SW0002489.C007</t>
    <phoneticPr fontId="4" type="noConversion"/>
  </si>
  <si>
    <t>SW0002494.A000.9 SW0001323.C009  SW0002489.C007</t>
    <phoneticPr fontId="4" type="noConversion"/>
  </si>
  <si>
    <t>2023.8.16</t>
    <phoneticPr fontId="4" type="noConversion"/>
  </si>
  <si>
    <t>2023.9.15</t>
    <phoneticPr fontId="4" type="noConversion"/>
  </si>
  <si>
    <t>2023.10.20</t>
    <phoneticPr fontId="4" type="noConversion"/>
  </si>
  <si>
    <t>陶畅</t>
    <phoneticPr fontId="4" type="noConversion"/>
  </si>
  <si>
    <t>陶畅</t>
    <phoneticPr fontId="4" type="noConversion"/>
  </si>
  <si>
    <t>陶畅</t>
    <phoneticPr fontId="4" type="noConversion"/>
  </si>
  <si>
    <r>
      <rPr>
        <sz val="10"/>
        <rFont val="宋体"/>
        <family val="3"/>
        <charset val="134"/>
      </rPr>
      <t>修改法规和动画在</t>
    </r>
    <r>
      <rPr>
        <sz val="10"/>
        <rFont val="Times New Roman"/>
        <family val="1"/>
      </rPr>
      <t>225ms</t>
    </r>
    <r>
      <rPr>
        <sz val="10"/>
        <rFont val="宋体"/>
        <family val="3"/>
        <charset val="134"/>
      </rPr>
      <t>之内切换闪烁问题</t>
    </r>
    <phoneticPr fontId="4" type="noConversion"/>
  </si>
  <si>
    <r>
      <rPr>
        <sz val="10"/>
        <rFont val="宋体"/>
        <family val="3"/>
        <charset val="134"/>
      </rPr>
      <t>此版本标定动画退出时长，</t>
    </r>
    <r>
      <rPr>
        <sz val="10"/>
        <rFont val="Times New Roman"/>
        <family val="1"/>
      </rPr>
      <t>DRL/PL300</t>
    </r>
    <r>
      <rPr>
        <sz val="10"/>
        <rFont val="宋体"/>
        <family val="3"/>
        <charset val="134"/>
      </rPr>
      <t>多ms，LB/HB600多ms</t>
    </r>
    <phoneticPr fontId="4" type="noConversion"/>
  </si>
  <si>
    <t>动画退出时长测试</t>
    <phoneticPr fontId="4" type="noConversion"/>
  </si>
  <si>
    <t>需求</t>
    <phoneticPr fontId="4" type="noConversion"/>
  </si>
  <si>
    <t>测试目标：</t>
    <phoneticPr fontId="4" type="noConversion"/>
  </si>
  <si>
    <t>序号</t>
    <phoneticPr fontId="4" type="noConversion"/>
  </si>
  <si>
    <r>
      <rPr>
        <b/>
        <sz val="10"/>
        <rFont val="宋体"/>
        <family val="3"/>
        <charset val="134"/>
      </rPr>
      <t>测试</t>
    </r>
    <r>
      <rPr>
        <b/>
        <sz val="10"/>
        <rFont val="Times New Roman"/>
        <family val="1"/>
      </rPr>
      <t xml:space="preserve"> ID</t>
    </r>
    <phoneticPr fontId="4" type="noConversion"/>
  </si>
  <si>
    <t>测试方法</t>
    <phoneticPr fontId="4" type="noConversion"/>
  </si>
  <si>
    <t>前置条件</t>
    <phoneticPr fontId="4" type="noConversion"/>
  </si>
  <si>
    <t>步骤</t>
    <phoneticPr fontId="4" type="noConversion"/>
  </si>
  <si>
    <t>预期结果</t>
    <phoneticPr fontId="4" type="noConversion"/>
  </si>
  <si>
    <t>测试结果</t>
    <phoneticPr fontId="4" type="noConversion"/>
  </si>
  <si>
    <t>测试时长</t>
    <phoneticPr fontId="4" type="noConversion"/>
  </si>
  <si>
    <t>Manual</t>
  </si>
  <si>
    <r>
      <t>1</t>
    </r>
    <r>
      <rPr>
        <sz val="11"/>
        <color theme="1"/>
        <rFont val="宋体"/>
        <family val="3"/>
        <charset val="134"/>
      </rPr>
      <t>、设置电源电压</t>
    </r>
    <r>
      <rPr>
        <sz val="11"/>
        <color theme="1"/>
        <rFont val="Times New Roman"/>
        <family val="1"/>
      </rPr>
      <t xml:space="preserve"> = 12V                                         2</t>
    </r>
    <r>
      <rPr>
        <sz val="11"/>
        <color theme="1"/>
        <rFont val="宋体"/>
        <family val="3"/>
        <charset val="134"/>
      </rPr>
      <t>、设置</t>
    </r>
    <r>
      <rPr>
        <sz val="11"/>
        <color theme="1"/>
        <rFont val="Times New Roman"/>
        <family val="1"/>
      </rPr>
      <t>RBIN  3= 2000 Ohm</t>
    </r>
    <r>
      <rPr>
        <sz val="11"/>
        <color theme="1"/>
        <rFont val="宋体"/>
        <family val="3"/>
        <charset val="134"/>
      </rPr>
      <t>，</t>
    </r>
    <r>
      <rPr>
        <sz val="11"/>
        <color theme="1"/>
        <rFont val="Times New Roman"/>
        <family val="1"/>
      </rPr>
      <t>NTC=25</t>
    </r>
    <r>
      <rPr>
        <sz val="11"/>
        <color theme="1"/>
        <rFont val="宋体"/>
        <family val="3"/>
        <charset val="134"/>
      </rPr>
      <t>℃</t>
    </r>
    <phoneticPr fontId="4" type="noConversion"/>
  </si>
  <si>
    <r>
      <rPr>
        <sz val="11"/>
        <color theme="1"/>
        <rFont val="宋体"/>
        <family val="3"/>
        <charset val="134"/>
      </rPr>
      <t xml:space="preserve">1、设置logic5的频率=105Hz 设置其Duty=20%；     </t>
    </r>
    <r>
      <rPr>
        <sz val="11"/>
        <color theme="1"/>
        <rFont val="Times New Roman"/>
        <family val="1"/>
      </rPr>
      <t xml:space="preserve">                                                       2</t>
    </r>
    <r>
      <rPr>
        <sz val="11"/>
        <color theme="1"/>
        <rFont val="宋体"/>
        <family val="3"/>
        <charset val="134"/>
      </rPr>
      <t>、连接logic5；                               3、动画完成之前logic1置高，测量法规线打断动画动画退出时长</t>
    </r>
    <phoneticPr fontId="4" type="noConversion"/>
  </si>
  <si>
    <t>时长不超过200ms</t>
    <phoneticPr fontId="4" type="noConversion"/>
  </si>
  <si>
    <t>LB</t>
    <phoneticPr fontId="4" type="noConversion"/>
  </si>
  <si>
    <t>368ms</t>
    <phoneticPr fontId="4" type="noConversion"/>
  </si>
  <si>
    <r>
      <rPr>
        <sz val="11"/>
        <color theme="1"/>
        <rFont val="宋体"/>
        <family val="3"/>
        <charset val="134"/>
      </rPr>
      <t xml:space="preserve">1、设置logic5的频率=105Hz 设置其Duty=40%；     </t>
    </r>
    <r>
      <rPr>
        <sz val="11"/>
        <color theme="1"/>
        <rFont val="Times New Roman"/>
        <family val="1"/>
      </rPr>
      <t xml:space="preserve">                                                       2</t>
    </r>
    <r>
      <rPr>
        <sz val="11"/>
        <color theme="1"/>
        <rFont val="宋体"/>
        <family val="3"/>
        <charset val="134"/>
      </rPr>
      <t>、连接logic5；                               3、动画完成之前logic2置高，测量法规线打断动画动画退出时长</t>
    </r>
    <phoneticPr fontId="4" type="noConversion"/>
  </si>
  <si>
    <t>HB</t>
    <phoneticPr fontId="4" type="noConversion"/>
  </si>
  <si>
    <t>361ms</t>
    <phoneticPr fontId="4" type="noConversion"/>
  </si>
  <si>
    <r>
      <rPr>
        <sz val="11"/>
        <color theme="1"/>
        <rFont val="宋体"/>
        <family val="3"/>
        <charset val="134"/>
      </rPr>
      <t xml:space="preserve">1、设置logic5的频率=105Hz 设置其Duty=60%；     </t>
    </r>
    <r>
      <rPr>
        <sz val="11"/>
        <color theme="1"/>
        <rFont val="Times New Roman"/>
        <family val="1"/>
      </rPr>
      <t xml:space="preserve">                                                       2</t>
    </r>
    <r>
      <rPr>
        <sz val="11"/>
        <color theme="1"/>
        <rFont val="宋体"/>
        <family val="3"/>
        <charset val="134"/>
      </rPr>
      <t>、连接logic5,设置logic3频率=105Hz Duty=80%；                               3、动画完成之前连接logic3，测量法规线打断动画动画退出时长</t>
    </r>
    <phoneticPr fontId="4" type="noConversion"/>
  </si>
  <si>
    <t>DRL</t>
    <phoneticPr fontId="4" type="noConversion"/>
  </si>
  <si>
    <t>65ms</t>
    <phoneticPr fontId="4" type="noConversion"/>
  </si>
  <si>
    <r>
      <t>1</t>
    </r>
    <r>
      <rPr>
        <sz val="11"/>
        <color theme="1"/>
        <rFont val="宋体"/>
        <family val="3"/>
        <charset val="134"/>
      </rPr>
      <t>、设置电源电压</t>
    </r>
    <r>
      <rPr>
        <sz val="11"/>
        <color theme="1"/>
        <rFont val="Times New Roman"/>
        <family val="1"/>
      </rPr>
      <t xml:space="preserve"> = 12V                                         2</t>
    </r>
    <r>
      <rPr>
        <sz val="11"/>
        <color theme="1"/>
        <rFont val="宋体"/>
        <family val="3"/>
        <charset val="134"/>
      </rPr>
      <t>、设置</t>
    </r>
    <r>
      <rPr>
        <sz val="11"/>
        <color theme="1"/>
        <rFont val="Times New Roman"/>
        <family val="1"/>
      </rPr>
      <t>RBIN  3= 2000 Ohm</t>
    </r>
    <r>
      <rPr>
        <sz val="11"/>
        <color theme="1"/>
        <rFont val="宋体"/>
        <family val="3"/>
        <charset val="134"/>
      </rPr>
      <t>，</t>
    </r>
    <r>
      <rPr>
        <sz val="11"/>
        <color theme="1"/>
        <rFont val="Times New Roman"/>
        <family val="1"/>
      </rPr>
      <t>NTC=25</t>
    </r>
    <r>
      <rPr>
        <sz val="11"/>
        <color theme="1"/>
        <rFont val="宋体"/>
        <family val="3"/>
        <charset val="134"/>
      </rPr>
      <t>℃</t>
    </r>
    <phoneticPr fontId="4" type="noConversion"/>
  </si>
  <si>
    <r>
      <rPr>
        <sz val="11"/>
        <color theme="1"/>
        <rFont val="宋体"/>
        <family val="3"/>
        <charset val="134"/>
      </rPr>
      <t xml:space="preserve">1、设置logic5的频率=105Hz 设置其Duty=80%；     </t>
    </r>
    <r>
      <rPr>
        <sz val="11"/>
        <color theme="1"/>
        <rFont val="Times New Roman"/>
        <family val="1"/>
      </rPr>
      <t xml:space="preserve">                                                       2</t>
    </r>
    <r>
      <rPr>
        <sz val="11"/>
        <color theme="1"/>
        <rFont val="宋体"/>
        <family val="3"/>
        <charset val="134"/>
      </rPr>
      <t>、连接logic5,设置logic3频率=105Hz Duty=30%；                               3、动画完成之前连接logic3，测量法规线打断动画动画退出时长</t>
    </r>
    <phoneticPr fontId="4" type="noConversion"/>
  </si>
  <si>
    <t>时长不超过200ms</t>
    <phoneticPr fontId="4" type="noConversion"/>
  </si>
  <si>
    <t>PL</t>
    <phoneticPr fontId="4" type="noConversion"/>
  </si>
  <si>
    <t>67ms</t>
    <phoneticPr fontId="4" type="noConversion"/>
  </si>
  <si>
    <t>TC002-001-001</t>
    <phoneticPr fontId="4" type="noConversion"/>
  </si>
  <si>
    <t>TC002-001-002</t>
  </si>
  <si>
    <t>TC002-001-003</t>
  </si>
  <si>
    <t>TC002-001-004</t>
  </si>
  <si>
    <t>无需求，故pass</t>
    <phoneticPr fontId="4" type="noConversion"/>
  </si>
  <si>
    <t>动画退出时长</t>
    <phoneticPr fontId="4" type="noConversion"/>
  </si>
  <si>
    <t>后跟开发确定此项目无此需求，故关闭该问题</t>
    <phoneticPr fontId="4" type="noConversion"/>
  </si>
  <si>
    <t>Input to Lamp</t>
  </si>
  <si>
    <t xml:space="preserve">Lamp LED Array </t>
  </si>
  <si>
    <t>Step</t>
  </si>
  <si>
    <t>LB</t>
    <phoneticPr fontId="26" type="noConversion"/>
  </si>
  <si>
    <t>Mini 1 Logic 6</t>
  </si>
  <si>
    <t>Mini 1 Voltage Channel</t>
  </si>
  <si>
    <t>Low</t>
    <phoneticPr fontId="26" type="noConversion"/>
  </si>
  <si>
    <t>OFF</t>
    <phoneticPr fontId="26" type="noConversion"/>
  </si>
  <si>
    <t>HSSS1 100% ON
HB OFF</t>
    <phoneticPr fontId="26" type="noConversion"/>
  </si>
  <si>
    <t>LSSS2 100% ON
FAN ON</t>
    <phoneticPr fontId="26" type="noConversion"/>
  </si>
  <si>
    <t>HSSS1 100% ON
HB ON</t>
    <phoneticPr fontId="26" type="noConversion"/>
  </si>
  <si>
    <t>DC</t>
    <phoneticPr fontId="26" type="noConversion"/>
  </si>
  <si>
    <t>PL3 10% ON</t>
    <phoneticPr fontId="26" type="noConversion"/>
  </si>
  <si>
    <t>LB 100% ON</t>
    <phoneticPr fontId="26" type="noConversion"/>
  </si>
  <si>
    <t>PL2 10% ON</t>
    <phoneticPr fontId="26" type="noConversion"/>
  </si>
  <si>
    <t>HB 100% ON</t>
    <phoneticPr fontId="26" type="noConversion"/>
  </si>
  <si>
    <t>PL1 10% ON</t>
    <phoneticPr fontId="26" type="noConversion"/>
  </si>
  <si>
    <t>PL4 10% ON</t>
    <phoneticPr fontId="26" type="noConversion"/>
  </si>
  <si>
    <t>105Hz 25-35%</t>
    <phoneticPr fontId="26" type="noConversion"/>
  </si>
  <si>
    <t>LB+HB 100% ON</t>
    <phoneticPr fontId="26" type="noConversion"/>
  </si>
  <si>
    <t>105Hz 45-100%</t>
  </si>
  <si>
    <t>DRL1 100% ON</t>
  </si>
  <si>
    <t>DRL2 100% ON</t>
  </si>
  <si>
    <t>DRL3 100% ON</t>
  </si>
  <si>
    <t>DRL4 100% ON</t>
  </si>
  <si>
    <t>1.33Hz 60% High</t>
  </si>
  <si>
    <t>HSSS1 100% ON
HB OFF</t>
  </si>
  <si>
    <t>LSSS1 100% ON
LB OFF</t>
  </si>
  <si>
    <t>1.33Hz 40% Low</t>
  </si>
  <si>
    <t>LSSS1 100% ON
LB ON</t>
  </si>
  <si>
    <t>LSSS2 100% ON
FAN ON</t>
  </si>
  <si>
    <t>HSSS1 100% ON
HB ON</t>
  </si>
  <si>
    <t>LB+HB 100% ON</t>
  </si>
  <si>
    <t>105Hz 25-35%</t>
  </si>
  <si>
    <t>PWM 100%± 4%</t>
    <phoneticPr fontId="26" type="noConversion"/>
  </si>
  <si>
    <t>SOC</t>
    <phoneticPr fontId="26" type="noConversion"/>
  </si>
  <si>
    <t>Animation</t>
    <phoneticPr fontId="26" type="noConversion"/>
  </si>
  <si>
    <t>Turn</t>
    <phoneticPr fontId="26" type="noConversion"/>
  </si>
  <si>
    <t>DRL/PL</t>
    <phoneticPr fontId="26" type="noConversion"/>
  </si>
  <si>
    <t>HB</t>
    <phoneticPr fontId="26" type="noConversion"/>
  </si>
  <si>
    <t>DRL1/PL1</t>
    <phoneticPr fontId="26" type="noConversion"/>
  </si>
  <si>
    <t>DRL2/PL2</t>
    <phoneticPr fontId="26" type="noConversion"/>
  </si>
  <si>
    <t>DRL3/PL3</t>
    <phoneticPr fontId="26" type="noConversion"/>
  </si>
  <si>
    <t>DRL4/PL4</t>
    <phoneticPr fontId="26" type="noConversion"/>
  </si>
  <si>
    <t>LB/HB</t>
    <phoneticPr fontId="26" type="noConversion"/>
  </si>
  <si>
    <t>FAN</t>
    <phoneticPr fontId="26" type="noConversion"/>
  </si>
  <si>
    <t>Mini 1 Logic 5</t>
    <phoneticPr fontId="26" type="noConversion"/>
  </si>
  <si>
    <t>Mini 1 Logic 4</t>
    <phoneticPr fontId="26" type="noConversion"/>
  </si>
  <si>
    <t>Mini 1 Logic 3</t>
    <phoneticPr fontId="26" type="noConversion"/>
  </si>
  <si>
    <t>Mini 1 Logic 2</t>
    <phoneticPr fontId="26" type="noConversion"/>
  </si>
  <si>
    <t>Mini 1 Logic 1</t>
    <phoneticPr fontId="26" type="noConversion"/>
  </si>
  <si>
    <t>Mini 1 Channel 1</t>
    <phoneticPr fontId="26" type="noConversion"/>
  </si>
  <si>
    <t>HSSS1</t>
    <phoneticPr fontId="26" type="noConversion"/>
  </si>
  <si>
    <t>LSSS1</t>
    <phoneticPr fontId="26" type="noConversion"/>
  </si>
  <si>
    <t>LSSS2</t>
    <phoneticPr fontId="26" type="noConversion"/>
  </si>
  <si>
    <t>Low</t>
    <phoneticPr fontId="26" type="noConversion"/>
  </si>
  <si>
    <t>OFF</t>
    <phoneticPr fontId="26" type="noConversion"/>
  </si>
  <si>
    <t>LSSS1 100% ON
LB OFF</t>
    <phoneticPr fontId="26" type="noConversion"/>
  </si>
  <si>
    <t>LSSS1 100% ON
LB ON</t>
    <phoneticPr fontId="26" type="noConversion"/>
  </si>
  <si>
    <t>DC</t>
    <phoneticPr fontId="26" type="noConversion"/>
  </si>
  <si>
    <t>Low</t>
    <phoneticPr fontId="26" type="noConversion"/>
  </si>
  <si>
    <t>DC</t>
    <phoneticPr fontId="26" type="noConversion"/>
  </si>
  <si>
    <t>PL1 10% ON</t>
    <phoneticPr fontId="26" type="noConversion"/>
  </si>
  <si>
    <t>PL3 10% ON</t>
    <phoneticPr fontId="26" type="noConversion"/>
  </si>
  <si>
    <t>HSSS1 100% ON
HB OFF</t>
    <phoneticPr fontId="26" type="noConversion"/>
  </si>
  <si>
    <t>LSSS1 100% ON
LB OFF</t>
    <phoneticPr fontId="26" type="noConversion"/>
  </si>
  <si>
    <t>LB 100% ON</t>
    <phoneticPr fontId="26" type="noConversion"/>
  </si>
  <si>
    <t>PL2 10% ON</t>
    <phoneticPr fontId="26" type="noConversion"/>
  </si>
  <si>
    <t>PL4 10% ON</t>
    <phoneticPr fontId="26" type="noConversion"/>
  </si>
  <si>
    <t>LSSS1 100% ON
LB ON</t>
    <phoneticPr fontId="26" type="noConversion"/>
  </si>
  <si>
    <t>LB+HB 100% ON</t>
    <phoneticPr fontId="26" type="noConversion"/>
  </si>
  <si>
    <t>LSSS2 100% ON
FAN ON</t>
    <phoneticPr fontId="26" type="noConversion"/>
  </si>
  <si>
    <t>HB 100% ON</t>
    <phoneticPr fontId="26" type="noConversion"/>
  </si>
  <si>
    <t>HSSS1 100% ON
HB ON</t>
    <phoneticPr fontId="26" type="noConversion"/>
  </si>
  <si>
    <t>LSSS2 100% ON
FAN ON</t>
    <phoneticPr fontId="26" type="noConversion"/>
  </si>
  <si>
    <t>OFF</t>
    <phoneticPr fontId="26" type="noConversion"/>
  </si>
  <si>
    <t>105Hz 8%-16%</t>
    <phoneticPr fontId="26" type="noConversion"/>
  </si>
  <si>
    <t>Low</t>
    <phoneticPr fontId="26" type="noConversion"/>
  </si>
  <si>
    <t>OFF</t>
    <phoneticPr fontId="26" type="noConversion"/>
  </si>
  <si>
    <t>PWM 12%± 4%</t>
    <phoneticPr fontId="26" type="noConversion"/>
  </si>
  <si>
    <t>PWM 12%± 4%</t>
    <phoneticPr fontId="26" type="noConversion"/>
  </si>
  <si>
    <t>105Hz 16%-24%&amp;26%-34%</t>
    <phoneticPr fontId="26" type="noConversion"/>
  </si>
  <si>
    <t>Low</t>
    <phoneticPr fontId="26" type="noConversion"/>
  </si>
  <si>
    <t>PWM 20%± 4%&amp;30%± 4%</t>
    <phoneticPr fontId="26" type="noConversion"/>
  </si>
  <si>
    <t>PWM 20%± 4%&amp;30%± 4%</t>
    <phoneticPr fontId="26" type="noConversion"/>
  </si>
  <si>
    <t>105Hz 36%-44%&amp;46%-54%</t>
    <phoneticPr fontId="26" type="noConversion"/>
  </si>
  <si>
    <t>PWM 40%± 4%&amp;50%± 4%</t>
    <phoneticPr fontId="26" type="noConversion"/>
  </si>
  <si>
    <t>PWM 40%± 4%&amp;50%± 4%</t>
    <phoneticPr fontId="26" type="noConversion"/>
  </si>
  <si>
    <t>PWM 40%± 4%&amp;50%± 4%</t>
    <phoneticPr fontId="26" type="noConversion"/>
  </si>
  <si>
    <t>LSSS1 100% ON
LB OFF</t>
    <phoneticPr fontId="26" type="noConversion"/>
  </si>
  <si>
    <t>105Hz 56%-64%&amp;66%-74%</t>
    <phoneticPr fontId="26" type="noConversion"/>
  </si>
  <si>
    <t>PWM 60%± 4%&amp;70%± 4%</t>
    <phoneticPr fontId="26" type="noConversion"/>
  </si>
  <si>
    <t>105Hz 76%-84%&amp;85%-93%</t>
    <phoneticPr fontId="26" type="noConversion"/>
  </si>
  <si>
    <t>OFF</t>
    <phoneticPr fontId="26" type="noConversion"/>
  </si>
  <si>
    <t>PWM 80%± 4%&amp;89%± 4%</t>
    <phoneticPr fontId="26" type="noConversion"/>
  </si>
  <si>
    <t>PWM 80%± 4%&amp;89%± 4%</t>
    <phoneticPr fontId="26" type="noConversion"/>
  </si>
  <si>
    <t>LSSS1 100% ON
LB OFF</t>
    <phoneticPr fontId="26" type="noConversion"/>
  </si>
  <si>
    <t>105Hz 96%-100%</t>
    <phoneticPr fontId="26" type="noConversion"/>
  </si>
  <si>
    <t>PWM 100%± 4%</t>
    <phoneticPr fontId="26" type="noConversion"/>
  </si>
  <si>
    <t>HSSS1 100% ON
HB OFF</t>
    <phoneticPr fontId="26" type="noConversion"/>
  </si>
  <si>
    <t>点灯逻辑测试</t>
    <phoneticPr fontId="4" type="noConversion"/>
  </si>
  <si>
    <t>Result</t>
  </si>
  <si>
    <t>测试ID</t>
    <phoneticPr fontId="4" type="noConversion"/>
  </si>
  <si>
    <t>TC002-001-001</t>
    <phoneticPr fontId="4" type="noConversion"/>
  </si>
  <si>
    <t>C234前灯ECE UP 附件一 行车点灯逻辑表</t>
    <phoneticPr fontId="26" type="noConversion"/>
  </si>
  <si>
    <t>TC002-001-005</t>
  </si>
  <si>
    <t>TC002-001-006</t>
  </si>
  <si>
    <t>TC002-001-007</t>
  </si>
  <si>
    <t>TC002-001-008</t>
  </si>
  <si>
    <t>TC002-001-009</t>
  </si>
  <si>
    <t>TC002-001-010</t>
  </si>
  <si>
    <t>TC002-001-011</t>
  </si>
  <si>
    <t>TC002-001-012</t>
  </si>
  <si>
    <t>TC002-001-013</t>
  </si>
  <si>
    <t>TC002-001-014</t>
  </si>
  <si>
    <t>TC002-001-015</t>
  </si>
  <si>
    <t>TC002-001-016</t>
  </si>
  <si>
    <t>TC002-001-017</t>
  </si>
  <si>
    <t>TC002-001-018</t>
  </si>
  <si>
    <t>TC002-001-019</t>
  </si>
  <si>
    <t>TC002-001-020</t>
    <phoneticPr fontId="4" type="noConversion"/>
  </si>
  <si>
    <t>TC002-001-021</t>
    <phoneticPr fontId="4" type="noConversion"/>
  </si>
  <si>
    <t>TC002-001-022</t>
  </si>
  <si>
    <t>TC002-001-023</t>
  </si>
  <si>
    <t>TC002-001-024</t>
  </si>
  <si>
    <t>TC002-001-025</t>
  </si>
  <si>
    <t>TC002-001-026</t>
  </si>
  <si>
    <t>动画衔接测试</t>
    <phoneticPr fontId="4" type="noConversion"/>
  </si>
  <si>
    <t>预期结果</t>
    <phoneticPr fontId="4" type="noConversion"/>
  </si>
  <si>
    <t>TC003-001-01</t>
    <phoneticPr fontId="4" type="noConversion"/>
  </si>
  <si>
    <t xml:space="preserve">1.将Animation的Logic与信号发生器连接；
2.设置参数Fre=105HZ，Amp=5Vpp，Offset=2.5V，Duty=20%并将Output设置为OFF状态；
3.上电；
4.将PL的Logic上电，观察PL的状态；
5.将信号发生器Output设置为ON，观察动画效果和PL状态；
6.将PL的Logic下电，观察此时PL和Animation的状态
</t>
    <phoneticPr fontId="4" type="noConversion"/>
  </si>
  <si>
    <r>
      <t>4.PL按原有占空比亮无闪烁；
5.动画无法启动，PL仍然保持原有占空比亮度且无闪烁；
6.PL熄灭，动画启动，按照20%的动画效果执行，PL</t>
    </r>
    <r>
      <rPr>
        <sz val="11"/>
        <color theme="1"/>
        <rFont val="等线"/>
        <family val="3"/>
        <charset val="134"/>
        <scheme val="minor"/>
      </rPr>
      <t>的LED会平滑切换，切换瞬间亮度不发生变化</t>
    </r>
    <phoneticPr fontId="4" type="noConversion"/>
  </si>
  <si>
    <t>TC003-001-02</t>
  </si>
  <si>
    <r>
      <t>1</t>
    </r>
    <r>
      <rPr>
        <sz val="11"/>
        <color theme="1"/>
        <rFont val="宋体"/>
        <family val="3"/>
        <charset val="134"/>
      </rPr>
      <t>、设置电源电压</t>
    </r>
    <r>
      <rPr>
        <sz val="11"/>
        <color theme="1"/>
        <rFont val="Times New Roman"/>
        <family val="1"/>
      </rPr>
      <t xml:space="preserve"> = 12V</t>
    </r>
    <r>
      <rPr>
        <sz val="11"/>
        <color theme="1"/>
        <rFont val="宋体"/>
        <family val="3"/>
        <charset val="134"/>
      </rPr>
      <t>，</t>
    </r>
    <r>
      <rPr>
        <sz val="11"/>
        <color theme="1"/>
        <rFont val="Times New Roman"/>
        <family val="1"/>
      </rPr>
      <t>Rbin3=2000ohm</t>
    </r>
    <r>
      <rPr>
        <sz val="11"/>
        <color theme="1"/>
        <rFont val="宋体"/>
        <family val="3"/>
        <charset val="134"/>
      </rPr>
      <t>，</t>
    </r>
    <r>
      <rPr>
        <sz val="11"/>
        <color theme="1"/>
        <rFont val="Times New Roman"/>
        <family val="1"/>
      </rPr>
      <t>NTC=25</t>
    </r>
    <r>
      <rPr>
        <sz val="11"/>
        <color theme="1"/>
        <rFont val="宋体"/>
        <family val="3"/>
        <charset val="134"/>
      </rPr>
      <t>℃</t>
    </r>
    <r>
      <rPr>
        <sz val="11"/>
        <color theme="1"/>
        <rFont val="Times New Roman"/>
        <family val="1"/>
      </rPr>
      <t xml:space="preserve">                                         </t>
    </r>
    <phoneticPr fontId="4" type="noConversion"/>
  </si>
  <si>
    <t>TC003-001-03</t>
  </si>
  <si>
    <t xml:space="preserve">1.将Animation的Logic与信号发生器连接；
2.设置参数Fre=105HZ，Amp=5Vpp，Offset=2.5V，Duty=40%并将Output设置为OFF状态；
3.上电；
4.将DRL的Logic上电，观察DRL的状态；
5.将信号发生器Output设置为ON，观察动画效果和DRL状态；
6.将DRL的Logic下电，观察此时DRL和Animation的状态
</t>
    <phoneticPr fontId="4" type="noConversion"/>
  </si>
  <si>
    <r>
      <t>4.DRL按原有占空比亮无闪烁；
5.动画无法启动，DRL仍然保持原有占空比亮度且无闪烁；
6.DRL熄灭，动画启动，按照40%的动画效果执行，DRL</t>
    </r>
    <r>
      <rPr>
        <sz val="11"/>
        <color theme="1"/>
        <rFont val="等线"/>
        <family val="3"/>
        <charset val="134"/>
        <scheme val="minor"/>
      </rPr>
      <t>的LED会平滑切换，切换瞬间亮度不发生变化</t>
    </r>
    <phoneticPr fontId="4" type="noConversion"/>
  </si>
  <si>
    <t>TC003-001-04</t>
  </si>
  <si>
    <t xml:space="preserve">1.将Animation的Logic与信号发生器连接；
2.设置参数Fre=105HZ，Amp=5Vpp，Offset=2.5V，Duty=40%并将Output设置为OFF状态；
3.上电；
4.将DRL的Logic上电，观察DRL的状态；
5.将信号发生器Output设置为ON，在225ms内将DRL的Logic下电，观察此时DRL和Animation的状态
</t>
    <phoneticPr fontId="4" type="noConversion"/>
  </si>
  <si>
    <t xml:space="preserve">4.DRL按原有占空比亮无闪烁；
5.动画无法启动，DRL仍然保持原有占空比亮度且无闪烁，DRL下逻辑后225ms内仍保持输出，接着动画启动，DRL和动画衔接且无闪烁。
</t>
    <phoneticPr fontId="4" type="noConversion"/>
  </si>
  <si>
    <t>TC003-001-05</t>
  </si>
  <si>
    <t>TC003-001-06</t>
  </si>
  <si>
    <r>
      <t>1</t>
    </r>
    <r>
      <rPr>
        <sz val="11"/>
        <color theme="1"/>
        <rFont val="宋体"/>
        <family val="3"/>
        <charset val="134"/>
      </rPr>
      <t>、设置电源电压</t>
    </r>
    <r>
      <rPr>
        <sz val="11"/>
        <color theme="1"/>
        <rFont val="Times New Roman"/>
        <family val="1"/>
      </rPr>
      <t xml:space="preserve"> = 12V</t>
    </r>
    <r>
      <rPr>
        <sz val="11"/>
        <color theme="1"/>
        <rFont val="宋体"/>
        <family val="3"/>
        <charset val="134"/>
      </rPr>
      <t>，</t>
    </r>
    <r>
      <rPr>
        <sz val="11"/>
        <color theme="1"/>
        <rFont val="Times New Roman"/>
        <family val="1"/>
      </rPr>
      <t>Rbin3=2000ohm</t>
    </r>
    <r>
      <rPr>
        <sz val="11"/>
        <color theme="1"/>
        <rFont val="宋体"/>
        <family val="3"/>
        <charset val="134"/>
      </rPr>
      <t>，</t>
    </r>
    <r>
      <rPr>
        <sz val="11"/>
        <color theme="1"/>
        <rFont val="Times New Roman"/>
        <family val="1"/>
      </rPr>
      <t>NTC=25</t>
    </r>
    <r>
      <rPr>
        <sz val="11"/>
        <color theme="1"/>
        <rFont val="宋体"/>
        <family val="3"/>
        <charset val="134"/>
      </rPr>
      <t>℃</t>
    </r>
    <r>
      <rPr>
        <sz val="11"/>
        <color theme="1"/>
        <rFont val="Times New Roman"/>
        <family val="1"/>
      </rPr>
      <t xml:space="preserve">                                         </t>
    </r>
    <phoneticPr fontId="4" type="noConversion"/>
  </si>
  <si>
    <t xml:space="preserve">4.PL按原有占空比亮无闪烁；
5.动画无法启动，PL仍然保持原有占空比亮度且无闪烁，PL下逻辑后225ms内仍保持输出，接着动画启动，PL和动画衔接且无闪烁。
</t>
    <phoneticPr fontId="4" type="noConversion"/>
  </si>
  <si>
    <t xml:space="preserve">4.LB按原有占空比亮无闪烁；
5.动画无法启动，LB仍然保持原有占空比亮度且无闪烁，LB下逻辑后225ms内仍保持输出，接着动画启动，LB和动画衔接且无闪烁。
</t>
    <phoneticPr fontId="4" type="noConversion"/>
  </si>
  <si>
    <t xml:space="preserve">4.HB按原有占空比亮无闪烁；
5.动画无法启动，HB仍然保持原有占空比亮度且无闪烁，HB下逻辑后225ms内仍保持输出，接着动画启动，HB和动画衔接且无闪烁。
</t>
    <phoneticPr fontId="4" type="noConversion"/>
  </si>
  <si>
    <t>TC003-001-09</t>
    <phoneticPr fontId="4" type="noConversion"/>
  </si>
  <si>
    <t xml:space="preserve">1.将Animation的Logic与信号发生器连接；
2.设置参数Fre=105HZ，Amp=5Vpp，Offset=2.5V，Duty=20%并将Output设置为OFF状态；
3.上电；
4.将HB+LB的Logic上电，观察HB+LB的状态；
5.将信号发生器Output设置为ON，在225ms内将HB+LB的Logic下电，观察此时HB+LB和Animation的状态，测试动画逻辑输入到动画输出开始时间
</t>
    <phoneticPr fontId="4" type="noConversion"/>
  </si>
  <si>
    <t xml:space="preserve">4.HB+LB按原有占空比亮无闪烁；
5.动画无法启动，HB+LB仍然保持原有占空比亮度且无闪烁，HB+LB下逻辑后225ms内仍保持输出，接着动画启动，HB+LB和动画衔接且无闪烁。
</t>
    <phoneticPr fontId="4" type="noConversion"/>
  </si>
  <si>
    <t>前置条件</t>
    <phoneticPr fontId="4" type="noConversion"/>
  </si>
  <si>
    <t xml:space="preserve">1.将Animation的Logic与信号发生器连接；
2.设置参数Fre=105HZ，Amp=5Vpp，Offset=2.5V，Duty=20%并将Output设置为OFF状态；
3.上电；
4.将PL的Logic上电，观察PL的状态；
5.将信号发生器Output设置为ON，在225ms内将PL的Logic下电，观察此时PL和Animation的状态
</t>
    <phoneticPr fontId="4" type="noConversion"/>
  </si>
  <si>
    <t xml:space="preserve">1.将Animation的Logic与信号发生器连接；
2.设置参数Fre=105HZ，Amp=5Vpp，Offset=2.5V，Duty=20%并将Output设置为OFF状态；
3.上电；
4.将DRL的Logic上电，观察DRL的状态；
5.将信号发生器Output设置为ON，在225ms内将DRL的Logic下电，观察此时DRL和Animation的状态，测试动画逻辑输入到动画输出开始时间
</t>
    <phoneticPr fontId="4" type="noConversion"/>
  </si>
  <si>
    <t xml:space="preserve">1.将Animation的Logic与信号发生器连接；
2.设置参数Fre=105HZ，Amp=5Vpp，Offset=2.5V，Duty=40%并将Output设置为OFF状态；
3.上电；
4.将PL的Logic上电，观察PL的状态；
5.将信号发生器Output设置为ON，在225ms内将PL的Logic下电，观察此时PL和Animation的状态，测试动画逻辑输入到动画输出开始时间
</t>
    <phoneticPr fontId="4" type="noConversion"/>
  </si>
  <si>
    <t>306ms</t>
    <phoneticPr fontId="4" type="noConversion"/>
  </si>
  <si>
    <t>302ms</t>
    <phoneticPr fontId="4" type="noConversion"/>
  </si>
  <si>
    <t>TC003-001-07</t>
    <phoneticPr fontId="4" type="noConversion"/>
  </si>
  <si>
    <t>TC003-001-08</t>
    <phoneticPr fontId="4" type="noConversion"/>
  </si>
  <si>
    <t xml:space="preserve">1.将Animation的Logic与信号发生器连接；
2.设置参数Fre=105HZ，Amp=5Vpp，Offset=2.5V，Duty=40%并将Output设置为OFF状态；
3.上电；
4.将HB的Logic上电，观察HB的状态；
5.将信号发生器Output设置为ON，在225ms内将HB的Logic下电，观察此时HB和Animation的状态，测试动画逻辑输入到动画输出开始时间
</t>
    <phoneticPr fontId="4" type="noConversion"/>
  </si>
  <si>
    <t xml:space="preserve">1.将Animation的Logic与信号发生器连接；
2.设置参数Fre=105HZ，Amp=5Vpp，Offset=2.5V，Duty=20%并将Output设置为OFF状态；
3.上电；
4.将LB的Logic上电，观察LB的状态；
5.将信号发生器Output设置为ON，在225ms内将LB的Logic下电，观察此时LB和Animation的状态
</t>
    <phoneticPr fontId="4" type="noConversion"/>
  </si>
  <si>
    <t>327ms</t>
    <phoneticPr fontId="4" type="noConversion"/>
  </si>
  <si>
    <t>314ms</t>
    <phoneticPr fontId="4" type="noConversion"/>
  </si>
  <si>
    <t>317ms</t>
    <phoneticPr fontId="4" type="noConversion"/>
  </si>
  <si>
    <t>304ms</t>
    <phoneticPr fontId="4" type="noConversion"/>
  </si>
  <si>
    <t>306ms</t>
    <phoneticPr fontId="4" type="noConversion"/>
  </si>
  <si>
    <t>308ms</t>
    <phoneticPr fontId="4" type="noConversion"/>
  </si>
  <si>
    <t>310ms</t>
    <phoneticPr fontId="4" type="noConversion"/>
  </si>
  <si>
    <t>312ms</t>
    <phoneticPr fontId="4" type="noConversion"/>
  </si>
  <si>
    <t>316ms</t>
    <phoneticPr fontId="4" type="noConversion"/>
  </si>
  <si>
    <t>357ms</t>
    <phoneticPr fontId="4" type="noConversion"/>
  </si>
  <si>
    <t>310ms</t>
    <phoneticPr fontId="4" type="noConversion"/>
  </si>
  <si>
    <t>314ms</t>
    <phoneticPr fontId="4" type="noConversion"/>
  </si>
  <si>
    <t>326ms</t>
    <phoneticPr fontId="4" type="noConversion"/>
  </si>
  <si>
    <t>305ms</t>
    <phoneticPr fontId="4" type="noConversion"/>
  </si>
  <si>
    <t>logic</t>
    <phoneticPr fontId="4" type="noConversion"/>
  </si>
  <si>
    <t>动画衔接</t>
    <phoneticPr fontId="4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</si>
</sst>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76" formatCode="0\ \h"/>
  </numFmts>
  <fonts count="31" x14ac:knownFonts="1">
    <font>
      <sz val="11"/>
      <color theme="1"/>
      <name val="等线"/>
      <family val="2"/>
      <scheme val="minor"/>
    </font>
    <font>
      <sz val="11"/>
      <color theme="1"/>
      <name val="等线"/>
      <family val="2"/>
      <charset val="134"/>
      <scheme val="minor"/>
    </font>
    <font>
      <sz val="11"/>
      <color theme="1"/>
      <name val="等线"/>
      <family val="2"/>
      <charset val="134"/>
      <scheme val="minor"/>
    </font>
    <font>
      <sz val="11"/>
      <color theme="0"/>
      <name val="等线"/>
      <family val="2"/>
      <charset val="134"/>
      <scheme val="minor"/>
    </font>
    <font>
      <sz val="9"/>
      <name val="等线"/>
      <family val="3"/>
      <charset val="134"/>
      <scheme val="minor"/>
    </font>
    <font>
      <b/>
      <sz val="18"/>
      <color theme="0"/>
      <name val="Times New Roman"/>
      <family val="1"/>
    </font>
    <font>
      <sz val="11"/>
      <color theme="1"/>
      <name val="Times New Roman"/>
      <family val="1"/>
    </font>
    <font>
      <sz val="10"/>
      <name val="Arial"/>
      <family val="2"/>
    </font>
    <font>
      <b/>
      <sz val="10"/>
      <name val="Times New Roman"/>
      <family val="1"/>
    </font>
    <font>
      <sz val="11"/>
      <color theme="1"/>
      <name val="宋体"/>
      <family val="3"/>
      <charset val="134"/>
    </font>
    <font>
      <b/>
      <sz val="18"/>
      <color theme="0"/>
      <name val="宋体"/>
      <family val="3"/>
      <charset val="134"/>
    </font>
    <font>
      <sz val="11"/>
      <color theme="1"/>
      <name val="等线"/>
      <family val="3"/>
      <charset val="134"/>
      <scheme val="minor"/>
    </font>
    <font>
      <b/>
      <sz val="14"/>
      <color theme="1"/>
      <name val="Times New Roman"/>
      <family val="1"/>
    </font>
    <font>
      <b/>
      <sz val="28"/>
      <color theme="1"/>
      <name val="Times New Roman"/>
      <family val="1"/>
    </font>
    <font>
      <b/>
      <sz val="28"/>
      <color theme="1"/>
      <name val="宋体"/>
      <family val="3"/>
      <charset val="134"/>
    </font>
    <font>
      <sz val="10"/>
      <name val="Times New Roman"/>
      <family val="1"/>
    </font>
    <font>
      <sz val="11"/>
      <color theme="0" tint="-0.34998626667073579"/>
      <name val="Times New Roman"/>
      <family val="1"/>
    </font>
    <font>
      <b/>
      <i/>
      <sz val="10"/>
      <color indexed="8"/>
      <name val="Times New Roman"/>
      <family val="1"/>
    </font>
    <font>
      <b/>
      <i/>
      <sz val="10"/>
      <color indexed="8"/>
      <name val="宋体"/>
      <family val="3"/>
      <charset val="134"/>
    </font>
    <font>
      <sz val="12"/>
      <name val="Times New Roman"/>
      <family val="1"/>
    </font>
    <font>
      <b/>
      <sz val="14"/>
      <color indexed="8"/>
      <name val="Times New Roman"/>
      <family val="1"/>
    </font>
    <font>
      <b/>
      <sz val="10"/>
      <name val="宋体"/>
      <family val="3"/>
      <charset val="134"/>
    </font>
    <font>
      <sz val="10"/>
      <name val="宋体"/>
      <family val="3"/>
      <charset val="134"/>
    </font>
    <font>
      <sz val="11"/>
      <color theme="0"/>
      <name val="等线"/>
      <family val="3"/>
      <charset val="134"/>
      <scheme val="minor"/>
    </font>
    <font>
      <sz val="12"/>
      <name val="宋体"/>
      <family val="3"/>
      <charset val="134"/>
    </font>
    <font>
      <b/>
      <sz val="11"/>
      <color theme="1"/>
      <name val="Times New Roman"/>
      <family val="1"/>
    </font>
    <font>
      <sz val="9"/>
      <name val="等线"/>
      <family val="2"/>
      <charset val="134"/>
      <scheme val="minor"/>
    </font>
    <font>
      <b/>
      <sz val="14"/>
      <color theme="0"/>
      <name val="宋体"/>
      <family val="3"/>
      <charset val="134"/>
    </font>
    <font>
      <sz val="11"/>
      <color theme="1"/>
      <name val="Arial"/>
      <family val="2"/>
    </font>
    <font>
      <sz val="11"/>
      <color theme="1"/>
      <name val="等线"/>
      <family val="3"/>
      <charset val="134"/>
    </font>
    <font>
      <b/>
      <sz val="11"/>
      <color theme="1"/>
      <name val="等线"/>
      <family val="3"/>
      <charset val="134"/>
    </font>
  </fonts>
  <fills count="10">
    <fill>
      <patternFill patternType="none"/>
    </fill>
    <fill>
      <patternFill patternType="gray125"/>
    </fill>
    <fill>
      <patternFill patternType="solid">
        <fgColor theme="6"/>
      </patternFill>
    </fill>
    <fill>
      <patternFill patternType="solid">
        <fgColor theme="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</borders>
  <cellStyleXfs count="12">
    <xf numFmtId="0" fontId="0" fillId="0" borderId="0"/>
    <xf numFmtId="0" fontId="3" fillId="2" borderId="0" applyNumberFormat="0" applyBorder="0" applyAlignment="0" applyProtection="0">
      <alignment vertical="center"/>
    </xf>
    <xf numFmtId="0" fontId="7" fillId="0" borderId="0"/>
    <xf numFmtId="0" fontId="2" fillId="0" borderId="0">
      <alignment vertical="center"/>
    </xf>
    <xf numFmtId="0" fontId="2" fillId="0" borderId="0">
      <alignment vertical="center"/>
    </xf>
    <xf numFmtId="0" fontId="11" fillId="0" borderId="0">
      <alignment vertical="center"/>
    </xf>
    <xf numFmtId="0" fontId="1" fillId="0" borderId="0">
      <alignment vertical="center"/>
    </xf>
    <xf numFmtId="0" fontId="7" fillId="0" borderId="0"/>
    <xf numFmtId="0" fontId="7" fillId="0" borderId="0"/>
    <xf numFmtId="0" fontId="23" fillId="7" borderId="0" applyNumberFormat="0" applyBorder="0" applyAlignment="0" applyProtection="0">
      <alignment vertical="center"/>
    </xf>
    <xf numFmtId="0" fontId="11" fillId="0" borderId="0"/>
    <xf numFmtId="0" fontId="24" fillId="0" borderId="0"/>
  </cellStyleXfs>
  <cellXfs count="154">
    <xf numFmtId="0" fontId="0" fillId="0" borderId="0" xfId="0"/>
    <xf numFmtId="0" fontId="8" fillId="5" borderId="14" xfId="2" applyFont="1" applyFill="1" applyBorder="1" applyAlignment="1">
      <alignment horizontal="center" vertical="center" wrapText="1"/>
    </xf>
    <xf numFmtId="0" fontId="9" fillId="0" borderId="16" xfId="1" applyFont="1" applyFill="1" applyBorder="1" applyAlignment="1">
      <alignment vertical="top" wrapText="1"/>
    </xf>
    <xf numFmtId="0" fontId="6" fillId="0" borderId="17" xfId="1" applyFont="1" applyFill="1" applyBorder="1" applyAlignment="1">
      <alignment vertical="top" wrapText="1"/>
    </xf>
    <xf numFmtId="0" fontId="11" fillId="0" borderId="0" xfId="5">
      <alignment vertical="center"/>
    </xf>
    <xf numFmtId="0" fontId="11" fillId="3" borderId="10" xfId="5" applyFill="1" applyBorder="1">
      <alignment vertical="center"/>
    </xf>
    <xf numFmtId="0" fontId="11" fillId="3" borderId="9" xfId="5" applyFill="1" applyBorder="1">
      <alignment vertical="center"/>
    </xf>
    <xf numFmtId="0" fontId="11" fillId="3" borderId="19" xfId="5" applyFill="1" applyBorder="1">
      <alignment vertical="center"/>
    </xf>
    <xf numFmtId="0" fontId="11" fillId="3" borderId="8" xfId="5" applyFill="1" applyBorder="1">
      <alignment vertical="center"/>
    </xf>
    <xf numFmtId="0" fontId="11" fillId="3" borderId="0" xfId="5" applyFill="1" applyBorder="1">
      <alignment vertical="center"/>
    </xf>
    <xf numFmtId="0" fontId="11" fillId="3" borderId="6" xfId="5" applyFill="1" applyBorder="1">
      <alignment vertical="center"/>
    </xf>
    <xf numFmtId="0" fontId="11" fillId="0" borderId="0" xfId="5" applyBorder="1">
      <alignment vertical="center"/>
    </xf>
    <xf numFmtId="0" fontId="11" fillId="3" borderId="12" xfId="5" applyFill="1" applyBorder="1">
      <alignment vertical="center"/>
    </xf>
    <xf numFmtId="0" fontId="11" fillId="3" borderId="11" xfId="5" applyFill="1" applyBorder="1">
      <alignment vertical="center"/>
    </xf>
    <xf numFmtId="0" fontId="11" fillId="3" borderId="7" xfId="5" applyFill="1" applyBorder="1">
      <alignment vertical="center"/>
    </xf>
    <xf numFmtId="0" fontId="6" fillId="0" borderId="0" xfId="6" applyFont="1">
      <alignment vertical="center"/>
    </xf>
    <xf numFmtId="0" fontId="6" fillId="0" borderId="0" xfId="6" applyFont="1" applyFill="1" applyBorder="1" applyAlignment="1">
      <alignment horizontal="center" vertical="center"/>
    </xf>
    <xf numFmtId="0" fontId="6" fillId="0" borderId="0" xfId="6" applyFont="1" applyFill="1" applyBorder="1" applyAlignment="1">
      <alignment horizontal="left" vertical="center"/>
    </xf>
    <xf numFmtId="10" fontId="15" fillId="0" borderId="20" xfId="7" applyNumberFormat="1" applyFont="1" applyBorder="1" applyAlignment="1">
      <alignment horizontal="left" vertical="center" wrapText="1"/>
    </xf>
    <xf numFmtId="1" fontId="15" fillId="0" borderId="4" xfId="7" applyNumberFormat="1" applyFont="1" applyBorder="1" applyAlignment="1">
      <alignment horizontal="center" vertical="center" wrapText="1"/>
    </xf>
    <xf numFmtId="1" fontId="15" fillId="0" borderId="2" xfId="7" applyNumberFormat="1" applyFont="1" applyBorder="1" applyAlignment="1">
      <alignment horizontal="center" vertical="center" wrapText="1"/>
    </xf>
    <xf numFmtId="49" fontId="15" fillId="0" borderId="5" xfId="7" applyNumberFormat="1" applyFont="1" applyFill="1" applyBorder="1" applyAlignment="1">
      <alignment horizontal="center" vertical="center"/>
    </xf>
    <xf numFmtId="49" fontId="15" fillId="0" borderId="21" xfId="7" applyNumberFormat="1" applyFont="1" applyBorder="1" applyAlignment="1">
      <alignment horizontal="center" vertical="center"/>
    </xf>
    <xf numFmtId="49" fontId="15" fillId="0" borderId="1" xfId="7" applyNumberFormat="1" applyFont="1" applyFill="1" applyBorder="1" applyAlignment="1">
      <alignment horizontal="center" vertical="center"/>
    </xf>
    <xf numFmtId="0" fontId="16" fillId="0" borderId="0" xfId="6" applyFont="1" applyBorder="1">
      <alignment vertical="center"/>
    </xf>
    <xf numFmtId="0" fontId="15" fillId="0" borderId="4" xfId="7" applyNumberFormat="1" applyFont="1" applyBorder="1" applyAlignment="1">
      <alignment horizontal="center" vertical="center" wrapText="1"/>
    </xf>
    <xf numFmtId="49" fontId="15" fillId="0" borderId="21" xfId="7" applyNumberFormat="1" applyFont="1" applyFill="1" applyBorder="1" applyAlignment="1">
      <alignment horizontal="center" vertical="center"/>
    </xf>
    <xf numFmtId="49" fontId="15" fillId="0" borderId="1" xfId="7" applyNumberFormat="1" applyFont="1" applyBorder="1" applyAlignment="1">
      <alignment horizontal="center" vertical="center"/>
    </xf>
    <xf numFmtId="0" fontId="16" fillId="0" borderId="23" xfId="6" applyFont="1" applyBorder="1">
      <alignment vertical="center"/>
    </xf>
    <xf numFmtId="0" fontId="15" fillId="0" borderId="2" xfId="7" applyNumberFormat="1" applyFont="1" applyBorder="1" applyAlignment="1">
      <alignment horizontal="center" vertical="center" wrapText="1"/>
    </xf>
    <xf numFmtId="1" fontId="15" fillId="3" borderId="2" xfId="7" applyNumberFormat="1" applyFont="1" applyFill="1" applyBorder="1" applyAlignment="1">
      <alignment horizontal="center" vertical="center" wrapText="1"/>
    </xf>
    <xf numFmtId="0" fontId="17" fillId="5" borderId="2" xfId="8" applyFont="1" applyFill="1" applyBorder="1" applyAlignment="1">
      <alignment horizontal="center" vertical="center" wrapText="1"/>
    </xf>
    <xf numFmtId="0" fontId="6" fillId="0" borderId="2" xfId="6" applyFont="1" applyFill="1" applyBorder="1" applyAlignment="1">
      <alignment horizontal="center" vertical="center"/>
    </xf>
    <xf numFmtId="176" fontId="6" fillId="0" borderId="2" xfId="6" applyNumberFormat="1" applyFont="1" applyFill="1" applyBorder="1" applyAlignment="1">
      <alignment horizontal="center" vertical="center"/>
    </xf>
    <xf numFmtId="0" fontId="17" fillId="5" borderId="2" xfId="8" applyFont="1" applyFill="1" applyBorder="1" applyAlignment="1">
      <alignment horizontal="center" vertical="top" wrapText="1"/>
    </xf>
    <xf numFmtId="0" fontId="6" fillId="0" borderId="2" xfId="6" applyFont="1" applyBorder="1" applyAlignment="1">
      <alignment horizontal="center" vertical="center"/>
    </xf>
    <xf numFmtId="0" fontId="17" fillId="5" borderId="30" xfId="8" applyFont="1" applyFill="1" applyBorder="1" applyAlignment="1">
      <alignment horizontal="center" vertical="top" wrapText="1"/>
    </xf>
    <xf numFmtId="0" fontId="17" fillId="5" borderId="31" xfId="8" applyFont="1" applyFill="1" applyBorder="1" applyAlignment="1">
      <alignment horizontal="center" vertical="top" wrapText="1"/>
    </xf>
    <xf numFmtId="0" fontId="17" fillId="5" borderId="32" xfId="8" applyFont="1" applyFill="1" applyBorder="1" applyAlignment="1">
      <alignment horizontal="center" vertical="top" wrapText="1"/>
    </xf>
    <xf numFmtId="0" fontId="15" fillId="0" borderId="33" xfId="7" applyFont="1" applyBorder="1" applyAlignment="1">
      <alignment horizontal="left" vertical="center" wrapText="1"/>
    </xf>
    <xf numFmtId="0" fontId="19" fillId="0" borderId="34" xfId="8" applyFont="1" applyBorder="1" applyAlignment="1">
      <alignment vertical="center"/>
    </xf>
    <xf numFmtId="0" fontId="15" fillId="0" borderId="34" xfId="7" applyFont="1" applyBorder="1" applyAlignment="1">
      <alignment horizontal="center" vertical="center"/>
    </xf>
    <xf numFmtId="49" fontId="15" fillId="0" borderId="35" xfId="7" applyNumberFormat="1" applyFont="1" applyBorder="1" applyAlignment="1">
      <alignment horizontal="center" vertical="center"/>
    </xf>
    <xf numFmtId="0" fontId="15" fillId="0" borderId="20" xfId="7" applyFont="1" applyBorder="1" applyAlignment="1">
      <alignment horizontal="left" vertical="center" wrapText="1"/>
    </xf>
    <xf numFmtId="0" fontId="19" fillId="0" borderId="2" xfId="8" applyFont="1" applyBorder="1" applyAlignment="1">
      <alignment vertical="center"/>
    </xf>
    <xf numFmtId="0" fontId="15" fillId="0" borderId="2" xfId="7" applyFont="1" applyBorder="1" applyAlignment="1">
      <alignment horizontal="center" vertical="center"/>
    </xf>
    <xf numFmtId="0" fontId="15" fillId="0" borderId="2" xfId="7" applyFont="1" applyBorder="1" applyAlignment="1">
      <alignment horizontal="left" vertical="center" wrapText="1"/>
    </xf>
    <xf numFmtId="14" fontId="15" fillId="0" borderId="2" xfId="7" applyNumberFormat="1" applyFont="1" applyBorder="1" applyAlignment="1">
      <alignment horizontal="center" vertical="center" wrapText="1"/>
    </xf>
    <xf numFmtId="0" fontId="15" fillId="0" borderId="2" xfId="7" applyFont="1" applyBorder="1" applyAlignment="1">
      <alignment horizontal="center" vertical="center" wrapText="1"/>
    </xf>
    <xf numFmtId="0" fontId="21" fillId="5" borderId="14" xfId="2" applyFont="1" applyFill="1" applyBorder="1" applyAlignment="1">
      <alignment horizontal="center" vertical="center" wrapText="1"/>
    </xf>
    <xf numFmtId="0" fontId="21" fillId="5" borderId="13" xfId="2" applyFont="1" applyFill="1" applyBorder="1" applyAlignment="1">
      <alignment horizontal="center" vertical="center" wrapText="1"/>
    </xf>
    <xf numFmtId="0" fontId="21" fillId="5" borderId="15" xfId="2" applyFont="1" applyFill="1" applyBorder="1" applyAlignment="1">
      <alignment horizontal="center" vertical="center" wrapText="1"/>
    </xf>
    <xf numFmtId="49" fontId="22" fillId="0" borderId="1" xfId="7" applyNumberFormat="1" applyFont="1" applyFill="1" applyBorder="1" applyAlignment="1">
      <alignment horizontal="center" vertical="center"/>
    </xf>
    <xf numFmtId="49" fontId="22" fillId="0" borderId="22" xfId="7" applyNumberFormat="1" applyFont="1" applyBorder="1" applyAlignment="1">
      <alignment horizontal="center" vertical="center"/>
    </xf>
    <xf numFmtId="0" fontId="21" fillId="6" borderId="11" xfId="2" applyFont="1" applyFill="1" applyBorder="1" applyAlignment="1">
      <alignment vertical="center" wrapText="1"/>
    </xf>
    <xf numFmtId="0" fontId="0" fillId="0" borderId="2" xfId="0" applyBorder="1"/>
    <xf numFmtId="0" fontId="0" fillId="0" borderId="2" xfId="0" applyBorder="1" applyAlignment="1">
      <alignment wrapText="1"/>
    </xf>
    <xf numFmtId="0" fontId="22" fillId="0" borderId="2" xfId="7" applyFont="1" applyBorder="1" applyAlignment="1">
      <alignment horizontal="left" vertical="center" wrapText="1"/>
    </xf>
    <xf numFmtId="0" fontId="0" fillId="0" borderId="37" xfId="0" applyBorder="1"/>
    <xf numFmtId="0" fontId="0" fillId="0" borderId="2" xfId="0" applyBorder="1" applyAlignment="1">
      <alignment vertical="center"/>
    </xf>
    <xf numFmtId="0" fontId="0" fillId="0" borderId="2" xfId="0" applyBorder="1" applyAlignment="1">
      <alignment vertical="center" wrapText="1"/>
    </xf>
    <xf numFmtId="0" fontId="0" fillId="0" borderId="0" xfId="0" applyAlignment="1">
      <alignment vertical="center"/>
    </xf>
    <xf numFmtId="0" fontId="21" fillId="5" borderId="38" xfId="2" applyFont="1" applyFill="1" applyBorder="1" applyAlignment="1">
      <alignment horizontal="center" vertical="center" wrapText="1"/>
    </xf>
    <xf numFmtId="0" fontId="0" fillId="0" borderId="37" xfId="0" applyBorder="1" applyAlignment="1">
      <alignment wrapText="1"/>
    </xf>
    <xf numFmtId="9" fontId="0" fillId="0" borderId="2" xfId="0" applyNumberFormat="1" applyBorder="1"/>
    <xf numFmtId="0" fontId="0" fillId="0" borderId="0" xfId="0" applyBorder="1"/>
    <xf numFmtId="0" fontId="0" fillId="0" borderId="0" xfId="0" applyBorder="1" applyAlignment="1">
      <alignment wrapText="1"/>
    </xf>
    <xf numFmtId="0" fontId="0" fillId="8" borderId="2" xfId="0" applyFill="1" applyBorder="1"/>
    <xf numFmtId="14" fontId="22" fillId="0" borderId="2" xfId="7" applyNumberFormat="1" applyFont="1" applyBorder="1" applyAlignment="1">
      <alignment horizontal="center" vertical="center" wrapText="1"/>
    </xf>
    <xf numFmtId="0" fontId="22" fillId="0" borderId="20" xfId="7" applyFont="1" applyBorder="1" applyAlignment="1">
      <alignment horizontal="left" vertical="center" wrapText="1"/>
    </xf>
    <xf numFmtId="0" fontId="6" fillId="0" borderId="40" xfId="3" applyFont="1" applyBorder="1" applyAlignment="1">
      <alignment horizontal="center" vertical="center"/>
    </xf>
    <xf numFmtId="0" fontId="6" fillId="0" borderId="40" xfId="3" applyFont="1" applyBorder="1" applyAlignment="1">
      <alignment horizontal="left" vertical="center" wrapText="1"/>
    </xf>
    <xf numFmtId="0" fontId="9" fillId="0" borderId="3" xfId="4" applyFont="1" applyBorder="1" applyAlignment="1">
      <alignment horizontal="left" vertical="center" wrapText="1"/>
    </xf>
    <xf numFmtId="0" fontId="25" fillId="3" borderId="3" xfId="3" applyFont="1" applyFill="1" applyBorder="1" applyAlignment="1">
      <alignment horizontal="center" vertical="center"/>
    </xf>
    <xf numFmtId="0" fontId="6" fillId="0" borderId="37" xfId="4" applyFont="1" applyFill="1" applyBorder="1" applyAlignment="1">
      <alignment vertical="center" wrapText="1"/>
    </xf>
    <xf numFmtId="0" fontId="13" fillId="3" borderId="6" xfId="5" applyFont="1" applyFill="1" applyBorder="1" applyAlignment="1">
      <alignment horizontal="center" vertical="center"/>
    </xf>
    <xf numFmtId="0" fontId="13" fillId="3" borderId="0" xfId="5" applyFont="1" applyFill="1" applyBorder="1" applyAlignment="1">
      <alignment horizontal="center" vertical="center"/>
    </xf>
    <xf numFmtId="0" fontId="13" fillId="3" borderId="8" xfId="5" applyFont="1" applyFill="1" applyBorder="1" applyAlignment="1">
      <alignment horizontal="center" vertical="center"/>
    </xf>
    <xf numFmtId="0" fontId="14" fillId="3" borderId="6" xfId="5" applyFont="1" applyFill="1" applyBorder="1" applyAlignment="1">
      <alignment horizontal="center" vertical="center"/>
    </xf>
    <xf numFmtId="0" fontId="12" fillId="3" borderId="0" xfId="5" applyFont="1" applyFill="1" applyBorder="1" applyAlignment="1">
      <alignment horizontal="center" vertical="center"/>
    </xf>
    <xf numFmtId="0" fontId="6" fillId="0" borderId="2" xfId="6" applyFont="1" applyFill="1" applyBorder="1" applyAlignment="1">
      <alignment horizontal="left" vertical="center"/>
    </xf>
    <xf numFmtId="0" fontId="17" fillId="5" borderId="2" xfId="8" applyFont="1" applyFill="1" applyBorder="1" applyAlignment="1">
      <alignment horizontal="center" vertical="center" wrapText="1"/>
    </xf>
    <xf numFmtId="0" fontId="17" fillId="5" borderId="2" xfId="8" applyFont="1" applyFill="1" applyBorder="1" applyAlignment="1">
      <alignment horizontal="center" vertical="top" wrapText="1"/>
    </xf>
    <xf numFmtId="0" fontId="5" fillId="4" borderId="7" xfId="1" applyFont="1" applyFill="1" applyBorder="1" applyAlignment="1">
      <alignment horizontal="center" vertical="center"/>
    </xf>
    <xf numFmtId="0" fontId="5" fillId="4" borderId="11" xfId="1" applyFont="1" applyFill="1" applyBorder="1" applyAlignment="1">
      <alignment horizontal="center" vertical="center"/>
    </xf>
    <xf numFmtId="0" fontId="5" fillId="4" borderId="6" xfId="1" applyFont="1" applyFill="1" applyBorder="1" applyAlignment="1">
      <alignment horizontal="center" vertical="center"/>
    </xf>
    <xf numFmtId="0" fontId="5" fillId="4" borderId="0" xfId="1" applyFont="1" applyFill="1" applyBorder="1" applyAlignment="1">
      <alignment horizontal="center" vertical="center"/>
    </xf>
    <xf numFmtId="0" fontId="20" fillId="0" borderId="0" xfId="8" applyFont="1" applyFill="1" applyBorder="1" applyAlignment="1">
      <alignment horizontal="center" vertical="center" wrapText="1"/>
    </xf>
    <xf numFmtId="0" fontId="17" fillId="5" borderId="31" xfId="8" applyFont="1" applyFill="1" applyBorder="1" applyAlignment="1">
      <alignment horizontal="center" vertical="top" wrapText="1"/>
    </xf>
    <xf numFmtId="0" fontId="6" fillId="0" borderId="2" xfId="6" applyFont="1" applyBorder="1" applyAlignment="1">
      <alignment horizontal="left" vertical="center"/>
    </xf>
    <xf numFmtId="14" fontId="6" fillId="0" borderId="2" xfId="6" applyNumberFormat="1" applyFont="1" applyFill="1" applyBorder="1" applyAlignment="1">
      <alignment horizontal="center" vertical="center"/>
    </xf>
    <xf numFmtId="0" fontId="6" fillId="0" borderId="2" xfId="6" applyFont="1" applyFill="1" applyBorder="1" applyAlignment="1">
      <alignment horizontal="center" vertical="center"/>
    </xf>
    <xf numFmtId="0" fontId="6" fillId="0" borderId="0" xfId="6" applyFont="1" applyFill="1" applyBorder="1" applyAlignment="1">
      <alignment horizontal="left" vertical="center"/>
    </xf>
    <xf numFmtId="0" fontId="10" fillId="4" borderId="0" xfId="1" applyFont="1" applyFill="1" applyBorder="1" applyAlignment="1">
      <alignment horizontal="center" vertical="center"/>
    </xf>
    <xf numFmtId="0" fontId="5" fillId="4" borderId="8" xfId="1" applyFont="1" applyFill="1" applyBorder="1" applyAlignment="1">
      <alignment horizontal="center" vertical="center"/>
    </xf>
    <xf numFmtId="0" fontId="17" fillId="5" borderId="29" xfId="8" applyFont="1" applyFill="1" applyBorder="1" applyAlignment="1">
      <alignment horizontal="center" vertical="center" wrapText="1"/>
    </xf>
    <xf numFmtId="0" fontId="17" fillId="5" borderId="22" xfId="8" applyFont="1" applyFill="1" applyBorder="1" applyAlignment="1">
      <alignment horizontal="center" vertical="center" wrapText="1"/>
    </xf>
    <xf numFmtId="0" fontId="17" fillId="5" borderId="28" xfId="8" applyFont="1" applyFill="1" applyBorder="1" applyAlignment="1">
      <alignment horizontal="center" vertical="top" wrapText="1"/>
    </xf>
    <xf numFmtId="0" fontId="17" fillId="5" borderId="27" xfId="8" applyFont="1" applyFill="1" applyBorder="1" applyAlignment="1">
      <alignment horizontal="center" vertical="top" wrapText="1"/>
    </xf>
    <xf numFmtId="0" fontId="17" fillId="5" borderId="26" xfId="8" applyFont="1" applyFill="1" applyBorder="1" applyAlignment="1">
      <alignment horizontal="center" vertical="top" wrapText="1"/>
    </xf>
    <xf numFmtId="0" fontId="17" fillId="5" borderId="25" xfId="8" applyFont="1" applyFill="1" applyBorder="1" applyAlignment="1">
      <alignment horizontal="center" vertical="center" wrapText="1"/>
    </xf>
    <xf numFmtId="0" fontId="17" fillId="5" borderId="24" xfId="8" applyFont="1" applyFill="1" applyBorder="1" applyAlignment="1">
      <alignment horizontal="center" vertical="center" wrapText="1"/>
    </xf>
    <xf numFmtId="0" fontId="0" fillId="0" borderId="39" xfId="0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0" fillId="0" borderId="36" xfId="0" applyBorder="1" applyAlignment="1">
      <alignment horizontal="center" vertical="center" wrapText="1"/>
    </xf>
    <xf numFmtId="49" fontId="10" fillId="4" borderId="7" xfId="1" applyNumberFormat="1" applyFont="1" applyFill="1" applyBorder="1" applyAlignment="1">
      <alignment horizontal="center" vertical="center"/>
    </xf>
    <xf numFmtId="0" fontId="5" fillId="4" borderId="12" xfId="1" applyFont="1" applyFill="1" applyBorder="1" applyAlignment="1">
      <alignment horizontal="center" vertical="center"/>
    </xf>
    <xf numFmtId="0" fontId="9" fillId="0" borderId="17" xfId="1" applyFont="1" applyFill="1" applyBorder="1" applyAlignment="1">
      <alignment horizontal="left" vertical="top" wrapText="1"/>
    </xf>
    <xf numFmtId="0" fontId="6" fillId="0" borderId="17" xfId="1" applyFont="1" applyFill="1" applyBorder="1" applyAlignment="1">
      <alignment horizontal="left" vertical="top" wrapText="1"/>
    </xf>
    <xf numFmtId="0" fontId="6" fillId="0" borderId="18" xfId="1" applyFont="1" applyFill="1" applyBorder="1" applyAlignment="1">
      <alignment horizontal="left" vertical="top" wrapText="1"/>
    </xf>
    <xf numFmtId="0" fontId="0" fillId="0" borderId="2" xfId="0" applyBorder="1" applyAlignment="1">
      <alignment horizontal="left" vertical="center" wrapText="1"/>
    </xf>
    <xf numFmtId="0" fontId="0" fillId="0" borderId="3" xfId="0" applyBorder="1" applyAlignment="1">
      <alignment horizontal="left" vertical="center" wrapText="1"/>
    </xf>
    <xf numFmtId="0" fontId="0" fillId="0" borderId="36" xfId="0" applyBorder="1" applyAlignment="1">
      <alignment horizontal="left" vertical="center" wrapText="1"/>
    </xf>
    <xf numFmtId="0" fontId="0" fillId="0" borderId="3" xfId="0" applyBorder="1" applyAlignment="1">
      <alignment horizontal="left" vertical="top" wrapText="1"/>
    </xf>
    <xf numFmtId="0" fontId="0" fillId="0" borderId="36" xfId="0" applyBorder="1" applyAlignment="1">
      <alignment horizontal="left" vertical="top" wrapText="1"/>
    </xf>
    <xf numFmtId="0" fontId="21" fillId="6" borderId="11" xfId="2" applyFont="1" applyFill="1" applyBorder="1" applyAlignment="1">
      <alignment horizontal="center" vertical="center" wrapText="1"/>
    </xf>
    <xf numFmtId="0" fontId="27" fillId="4" borderId="38" xfId="9" applyFont="1" applyFill="1" applyBorder="1" applyAlignment="1">
      <alignment horizontal="center" vertical="center"/>
    </xf>
    <xf numFmtId="0" fontId="27" fillId="4" borderId="0" xfId="9" applyFont="1" applyFill="1" applyBorder="1" applyAlignment="1">
      <alignment horizontal="center" vertical="center"/>
    </xf>
    <xf numFmtId="0" fontId="11" fillId="0" borderId="2" xfId="10" applyFont="1" applyBorder="1" applyAlignment="1">
      <alignment horizontal="center" vertical="center"/>
    </xf>
    <xf numFmtId="0" fontId="28" fillId="9" borderId="2" xfId="0" applyFont="1" applyFill="1" applyBorder="1" applyAlignment="1">
      <alignment horizontal="center" vertical="center"/>
    </xf>
    <xf numFmtId="0" fontId="29" fillId="0" borderId="2" xfId="0" applyFont="1" applyBorder="1"/>
    <xf numFmtId="0" fontId="30" fillId="0" borderId="2" xfId="0" applyFont="1" applyFill="1" applyBorder="1" applyAlignment="1">
      <alignment horizontal="center" vertical="center"/>
    </xf>
    <xf numFmtId="0" fontId="29" fillId="0" borderId="1" xfId="0" applyFont="1" applyFill="1" applyBorder="1" applyAlignment="1">
      <alignment horizontal="center" vertical="center"/>
    </xf>
    <xf numFmtId="0" fontId="29" fillId="0" borderId="2" xfId="0" applyFont="1" applyFill="1" applyBorder="1" applyAlignment="1">
      <alignment horizontal="center" vertical="center"/>
    </xf>
    <xf numFmtId="0" fontId="29" fillId="0" borderId="20" xfId="0" applyFont="1" applyFill="1" applyBorder="1" applyAlignment="1">
      <alignment horizontal="center" vertical="center"/>
    </xf>
    <xf numFmtId="0" fontId="29" fillId="0" borderId="2" xfId="0" applyFont="1" applyFill="1" applyBorder="1" applyAlignment="1">
      <alignment horizontal="center" vertical="center" wrapText="1"/>
    </xf>
    <xf numFmtId="0" fontId="29" fillId="0" borderId="2" xfId="0" applyFont="1" applyFill="1" applyBorder="1" applyAlignment="1">
      <alignment horizontal="center" vertical="center"/>
    </xf>
    <xf numFmtId="0" fontId="29" fillId="0" borderId="1" xfId="0" applyFont="1" applyFill="1" applyBorder="1" applyAlignment="1">
      <alignment horizontal="center" vertical="center"/>
    </xf>
    <xf numFmtId="0" fontId="29" fillId="0" borderId="20" xfId="0" applyFont="1" applyFill="1" applyBorder="1" applyAlignment="1">
      <alignment horizontal="center" vertical="center" wrapText="1"/>
    </xf>
    <xf numFmtId="0" fontId="29" fillId="0" borderId="2" xfId="0" applyFont="1" applyFill="1" applyBorder="1" applyAlignment="1">
      <alignment horizontal="center" vertical="center" wrapText="1"/>
    </xf>
    <xf numFmtId="0" fontId="29" fillId="0" borderId="20" xfId="0" applyFont="1" applyFill="1" applyBorder="1" applyAlignment="1">
      <alignment horizontal="center" vertical="center"/>
    </xf>
    <xf numFmtId="0" fontId="29" fillId="0" borderId="20" xfId="0" applyFont="1" applyFill="1" applyBorder="1" applyAlignment="1">
      <alignment horizontal="center" vertical="center" wrapText="1"/>
    </xf>
    <xf numFmtId="0" fontId="29" fillId="3" borderId="1" xfId="0" applyFont="1" applyFill="1" applyBorder="1" applyAlignment="1">
      <alignment horizontal="center" vertical="center"/>
    </xf>
    <xf numFmtId="0" fontId="29" fillId="3" borderId="5" xfId="0" applyFont="1" applyFill="1" applyBorder="1" applyAlignment="1">
      <alignment horizontal="center" vertical="center"/>
    </xf>
    <xf numFmtId="0" fontId="29" fillId="3" borderId="2" xfId="0" applyFont="1" applyFill="1" applyBorder="1" applyAlignment="1">
      <alignment horizontal="center" vertical="center"/>
    </xf>
    <xf numFmtId="0" fontId="29" fillId="3" borderId="2" xfId="0" applyFont="1" applyFill="1" applyBorder="1" applyAlignment="1">
      <alignment horizontal="center" vertical="center"/>
    </xf>
    <xf numFmtId="0" fontId="29" fillId="3" borderId="1" xfId="0" applyFont="1" applyFill="1" applyBorder="1" applyAlignment="1">
      <alignment horizontal="center" vertical="center"/>
    </xf>
    <xf numFmtId="0" fontId="29" fillId="8" borderId="2" xfId="0" applyFont="1" applyFill="1" applyBorder="1" applyAlignment="1">
      <alignment horizontal="center" vertical="center"/>
    </xf>
    <xf numFmtId="0" fontId="29" fillId="3" borderId="2" xfId="0" applyFont="1" applyFill="1" applyBorder="1" applyAlignment="1">
      <alignment horizontal="center" vertical="center" wrapText="1"/>
    </xf>
    <xf numFmtId="0" fontId="29" fillId="8" borderId="2" xfId="0" applyFont="1" applyFill="1" applyBorder="1" applyAlignment="1">
      <alignment horizontal="center" vertical="center" wrapText="1"/>
    </xf>
    <xf numFmtId="0" fontId="29" fillId="0" borderId="3" xfId="0" applyFont="1" applyBorder="1" applyAlignment="1">
      <alignment horizontal="center"/>
    </xf>
    <xf numFmtId="0" fontId="29" fillId="0" borderId="4" xfId="0" applyFont="1" applyBorder="1" applyAlignment="1">
      <alignment horizontal="center"/>
    </xf>
    <xf numFmtId="0" fontId="0" fillId="0" borderId="2" xfId="0" applyBorder="1" applyAlignment="1">
      <alignment horizontal="center" vertical="center"/>
    </xf>
    <xf numFmtId="0" fontId="6" fillId="0" borderId="2" xfId="3" applyFont="1" applyBorder="1" applyAlignment="1">
      <alignment horizontal="center" vertical="center"/>
    </xf>
    <xf numFmtId="0" fontId="6" fillId="0" borderId="2" xfId="3" applyFont="1" applyBorder="1" applyAlignment="1">
      <alignment horizontal="center" vertical="center" wrapText="1"/>
    </xf>
    <xf numFmtId="0" fontId="0" fillId="3" borderId="2" xfId="0" applyFill="1" applyBorder="1" applyAlignment="1">
      <alignment horizontal="left" vertical="top" wrapText="1"/>
    </xf>
    <xf numFmtId="0" fontId="0" fillId="3" borderId="2" xfId="0" applyFill="1" applyBorder="1" applyAlignment="1">
      <alignment vertical="center" wrapText="1"/>
    </xf>
    <xf numFmtId="0" fontId="25" fillId="3" borderId="2" xfId="3" applyFont="1" applyFill="1" applyBorder="1" applyAlignment="1">
      <alignment horizontal="center" vertical="center"/>
    </xf>
    <xf numFmtId="0" fontId="0" fillId="3" borderId="2" xfId="0" applyFill="1" applyBorder="1" applyAlignment="1">
      <alignment horizontal="left" vertical="center" wrapText="1"/>
    </xf>
    <xf numFmtId="0" fontId="0" fillId="3" borderId="3" xfId="0" applyFill="1" applyBorder="1" applyAlignment="1">
      <alignment horizontal="left" vertical="center" wrapText="1"/>
    </xf>
    <xf numFmtId="0" fontId="0" fillId="3" borderId="2" xfId="0" applyFill="1" applyBorder="1" applyAlignment="1">
      <alignment horizontal="center" vertical="center" wrapText="1"/>
    </xf>
    <xf numFmtId="0" fontId="0" fillId="3" borderId="4" xfId="0" applyFill="1" applyBorder="1" applyAlignment="1">
      <alignment horizontal="center" vertical="center" wrapText="1"/>
    </xf>
    <xf numFmtId="0" fontId="0" fillId="0" borderId="2" xfId="0" applyFill="1" applyBorder="1" applyAlignment="1">
      <alignment horizontal="center" vertical="center"/>
    </xf>
  </cellXfs>
  <cellStyles count="12">
    <cellStyle name="Accent3 2" xfId="1"/>
    <cellStyle name="Accent3 2 2" xfId="9"/>
    <cellStyle name="Normal 2" xfId="3"/>
    <cellStyle name="Normal 2 2" xfId="5"/>
    <cellStyle name="Normal 2 3" xfId="4"/>
    <cellStyle name="Normal 2 4" xfId="6"/>
    <cellStyle name="Normal 3" xfId="10"/>
    <cellStyle name="Standard_SL(Template)_PF2010" xfId="7"/>
    <cellStyle name="常规" xfId="0" builtinId="0"/>
    <cellStyle name="常规 2 3" xfId="8"/>
    <cellStyle name="常规 7" xfId="11"/>
    <cellStyle name="常规 8" xfId="2"/>
  </cellStyles>
  <dxfs count="87"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externalLink" Target="externalLinks/externalLink3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2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5.jpeg"/><Relationship Id="rId1" Type="http://schemas.openxmlformats.org/officeDocument/2006/relationships/image" Target="../media/image4.jpeg"/><Relationship Id="rId5" Type="http://schemas.openxmlformats.org/officeDocument/2006/relationships/image" Target="../media/image8.jpeg"/><Relationship Id="rId4" Type="http://schemas.openxmlformats.org/officeDocument/2006/relationships/image" Target="../media/image7.jpe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.jpeg"/><Relationship Id="rId3" Type="http://schemas.openxmlformats.org/officeDocument/2006/relationships/image" Target="../media/image11.jpeg"/><Relationship Id="rId7" Type="http://schemas.openxmlformats.org/officeDocument/2006/relationships/image" Target="../media/image15.jpeg"/><Relationship Id="rId2" Type="http://schemas.openxmlformats.org/officeDocument/2006/relationships/image" Target="../media/image10.jpeg"/><Relationship Id="rId1" Type="http://schemas.openxmlformats.org/officeDocument/2006/relationships/image" Target="../media/image9.jpeg"/><Relationship Id="rId6" Type="http://schemas.openxmlformats.org/officeDocument/2006/relationships/image" Target="../media/image14.jpeg"/><Relationship Id="rId5" Type="http://schemas.openxmlformats.org/officeDocument/2006/relationships/image" Target="../media/image13.jpeg"/><Relationship Id="rId10" Type="http://schemas.openxmlformats.org/officeDocument/2006/relationships/image" Target="../media/image18.jpeg"/><Relationship Id="rId4" Type="http://schemas.openxmlformats.org/officeDocument/2006/relationships/image" Target="../media/image12.jpeg"/><Relationship Id="rId9" Type="http://schemas.openxmlformats.org/officeDocument/2006/relationships/image" Target="../media/image17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76199</xdr:colOff>
      <xdr:row>14</xdr:row>
      <xdr:rowOff>141515</xdr:rowOff>
    </xdr:from>
    <xdr:ext cx="4591957" cy="1628774"/>
    <xdr:pic>
      <xdr:nvPicPr>
        <xdr:cNvPr id="2" name="图片 2" descr="logo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09699" y="2630715"/>
          <a:ext cx="4591957" cy="1628774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5</xdr:row>
      <xdr:rowOff>0</xdr:rowOff>
    </xdr:from>
    <xdr:to>
      <xdr:col>11</xdr:col>
      <xdr:colOff>495428</xdr:colOff>
      <xdr:row>6</xdr:row>
      <xdr:rowOff>254157</xdr:rowOff>
    </xdr:to>
    <xdr:pic>
      <xdr:nvPicPr>
        <xdr:cNvPr id="2" name="图片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28200" y="1149350"/>
          <a:ext cx="2495678" cy="3060857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7</xdr:row>
      <xdr:rowOff>0</xdr:rowOff>
    </xdr:from>
    <xdr:to>
      <xdr:col>12</xdr:col>
      <xdr:colOff>177946</xdr:colOff>
      <xdr:row>20</xdr:row>
      <xdr:rowOff>50952</xdr:rowOff>
    </xdr:to>
    <xdr:pic>
      <xdr:nvPicPr>
        <xdr:cNvPr id="3" name="图片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42550" y="4451350"/>
          <a:ext cx="2844946" cy="295925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120650</xdr:colOff>
      <xdr:row>93</xdr:row>
      <xdr:rowOff>88900</xdr:rowOff>
    </xdr:from>
    <xdr:to>
      <xdr:col>4</xdr:col>
      <xdr:colOff>186267</xdr:colOff>
      <xdr:row>102</xdr:row>
      <xdr:rowOff>165100</xdr:rowOff>
    </xdr:to>
    <xdr:pic>
      <xdr:nvPicPr>
        <xdr:cNvPr id="2" name="图片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32778700"/>
          <a:ext cx="2980267" cy="1676400"/>
        </a:xfrm>
        <a:prstGeom prst="rect">
          <a:avLst/>
        </a:prstGeom>
      </xdr:spPr>
    </xdr:pic>
    <xdr:clientData/>
  </xdr:twoCellAnchor>
  <xdr:twoCellAnchor editAs="oneCell">
    <xdr:from>
      <xdr:col>4</xdr:col>
      <xdr:colOff>584201</xdr:colOff>
      <xdr:row>93</xdr:row>
      <xdr:rowOff>119856</xdr:rowOff>
    </xdr:from>
    <xdr:to>
      <xdr:col>5</xdr:col>
      <xdr:colOff>698501</xdr:colOff>
      <xdr:row>103</xdr:row>
      <xdr:rowOff>63500</xdr:rowOff>
    </xdr:to>
    <xdr:pic>
      <xdr:nvPicPr>
        <xdr:cNvPr id="3" name="图片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59251" y="32809656"/>
          <a:ext cx="3060700" cy="1721644"/>
        </a:xfrm>
        <a:prstGeom prst="rect">
          <a:avLst/>
        </a:prstGeom>
      </xdr:spPr>
    </xdr:pic>
    <xdr:clientData/>
  </xdr:twoCellAnchor>
  <xdr:twoCellAnchor editAs="oneCell">
    <xdr:from>
      <xdr:col>5</xdr:col>
      <xdr:colOff>1346200</xdr:colOff>
      <xdr:row>93</xdr:row>
      <xdr:rowOff>130968</xdr:rowOff>
    </xdr:from>
    <xdr:to>
      <xdr:col>8</xdr:col>
      <xdr:colOff>539750</xdr:colOff>
      <xdr:row>103</xdr:row>
      <xdr:rowOff>31749</xdr:rowOff>
    </xdr:to>
    <xdr:pic>
      <xdr:nvPicPr>
        <xdr:cNvPr id="4" name="图片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67650" y="32820768"/>
          <a:ext cx="2984500" cy="1678781"/>
        </a:xfrm>
        <a:prstGeom prst="rect">
          <a:avLst/>
        </a:prstGeom>
      </xdr:spPr>
    </xdr:pic>
    <xdr:clientData/>
  </xdr:twoCellAnchor>
  <xdr:twoCellAnchor editAs="oneCell">
    <xdr:from>
      <xdr:col>1</xdr:col>
      <xdr:colOff>317501</xdr:colOff>
      <xdr:row>105</xdr:row>
      <xdr:rowOff>76596</xdr:rowOff>
    </xdr:from>
    <xdr:to>
      <xdr:col>4</xdr:col>
      <xdr:colOff>190500</xdr:colOff>
      <xdr:row>114</xdr:row>
      <xdr:rowOff>44449</xdr:rowOff>
    </xdr:to>
    <xdr:pic>
      <xdr:nvPicPr>
        <xdr:cNvPr id="5" name="图片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7901" y="34899996"/>
          <a:ext cx="2787649" cy="1568053"/>
        </a:xfrm>
        <a:prstGeom prst="rect">
          <a:avLst/>
        </a:prstGeom>
      </xdr:spPr>
    </xdr:pic>
    <xdr:clientData/>
  </xdr:twoCellAnchor>
  <xdr:twoCellAnchor editAs="oneCell">
    <xdr:from>
      <xdr:col>4</xdr:col>
      <xdr:colOff>1193800</xdr:colOff>
      <xdr:row>105</xdr:row>
      <xdr:rowOff>46434</xdr:rowOff>
    </xdr:from>
    <xdr:to>
      <xdr:col>5</xdr:col>
      <xdr:colOff>1212850</xdr:colOff>
      <xdr:row>114</xdr:row>
      <xdr:rowOff>114300</xdr:rowOff>
    </xdr:to>
    <xdr:pic>
      <xdr:nvPicPr>
        <xdr:cNvPr id="6" name="图片 5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8850" y="34869834"/>
          <a:ext cx="2965450" cy="166806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276576</xdr:colOff>
      <xdr:row>5</xdr:row>
      <xdr:rowOff>93265</xdr:rowOff>
    </xdr:from>
    <xdr:to>
      <xdr:col>12</xdr:col>
      <xdr:colOff>298450</xdr:colOff>
      <xdr:row>5</xdr:row>
      <xdr:rowOff>1784351</xdr:rowOff>
    </xdr:to>
    <xdr:pic>
      <xdr:nvPicPr>
        <xdr:cNvPr id="2" name="图片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49426" y="994965"/>
          <a:ext cx="3006374" cy="1691086"/>
        </a:xfrm>
        <a:prstGeom prst="rect">
          <a:avLst/>
        </a:prstGeom>
      </xdr:spPr>
    </xdr:pic>
    <xdr:clientData/>
  </xdr:twoCellAnchor>
  <xdr:twoCellAnchor editAs="oneCell">
    <xdr:from>
      <xdr:col>8</xdr:col>
      <xdr:colOff>253999</xdr:colOff>
      <xdr:row>6</xdr:row>
      <xdr:rowOff>69056</xdr:rowOff>
    </xdr:from>
    <xdr:to>
      <xdr:col>12</xdr:col>
      <xdr:colOff>374650</xdr:colOff>
      <xdr:row>6</xdr:row>
      <xdr:rowOff>1815704</xdr:rowOff>
    </xdr:to>
    <xdr:pic>
      <xdr:nvPicPr>
        <xdr:cNvPr id="3" name="图片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26849" y="2875756"/>
          <a:ext cx="3105151" cy="1746648"/>
        </a:xfrm>
        <a:prstGeom prst="rect">
          <a:avLst/>
        </a:prstGeom>
      </xdr:spPr>
    </xdr:pic>
    <xdr:clientData/>
  </xdr:twoCellAnchor>
  <xdr:twoCellAnchor editAs="oneCell">
    <xdr:from>
      <xdr:col>8</xdr:col>
      <xdr:colOff>254000</xdr:colOff>
      <xdr:row>7</xdr:row>
      <xdr:rowOff>47624</xdr:rowOff>
    </xdr:from>
    <xdr:to>
      <xdr:col>12</xdr:col>
      <xdr:colOff>368300</xdr:colOff>
      <xdr:row>7</xdr:row>
      <xdr:rowOff>1790699</xdr:rowOff>
    </xdr:to>
    <xdr:pic>
      <xdr:nvPicPr>
        <xdr:cNvPr id="4" name="图片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26850" y="4759324"/>
          <a:ext cx="3098800" cy="1743075"/>
        </a:xfrm>
        <a:prstGeom prst="rect">
          <a:avLst/>
        </a:prstGeom>
      </xdr:spPr>
    </xdr:pic>
    <xdr:clientData/>
  </xdr:twoCellAnchor>
  <xdr:twoCellAnchor editAs="oneCell">
    <xdr:from>
      <xdr:col>10</xdr:col>
      <xdr:colOff>177800</xdr:colOff>
      <xdr:row>8</xdr:row>
      <xdr:rowOff>100806</xdr:rowOff>
    </xdr:from>
    <xdr:to>
      <xdr:col>14</xdr:col>
      <xdr:colOff>596900</xdr:colOff>
      <xdr:row>8</xdr:row>
      <xdr:rowOff>1822450</xdr:rowOff>
    </xdr:to>
    <xdr:pic>
      <xdr:nvPicPr>
        <xdr:cNvPr id="5" name="图片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14350" y="6717506"/>
          <a:ext cx="3060700" cy="1721644"/>
        </a:xfrm>
        <a:prstGeom prst="rect">
          <a:avLst/>
        </a:prstGeom>
      </xdr:spPr>
    </xdr:pic>
    <xdr:clientData/>
  </xdr:twoCellAnchor>
  <xdr:twoCellAnchor editAs="oneCell">
    <xdr:from>
      <xdr:col>15</xdr:col>
      <xdr:colOff>234950</xdr:colOff>
      <xdr:row>8</xdr:row>
      <xdr:rowOff>173831</xdr:rowOff>
    </xdr:from>
    <xdr:to>
      <xdr:col>19</xdr:col>
      <xdr:colOff>501650</xdr:colOff>
      <xdr:row>8</xdr:row>
      <xdr:rowOff>1809750</xdr:rowOff>
    </xdr:to>
    <xdr:pic>
      <xdr:nvPicPr>
        <xdr:cNvPr id="6" name="图片 5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573500" y="6790531"/>
          <a:ext cx="2908300" cy="1635919"/>
        </a:xfrm>
        <a:prstGeom prst="rect">
          <a:avLst/>
        </a:prstGeom>
      </xdr:spPr>
    </xdr:pic>
    <xdr:clientData/>
  </xdr:twoCellAnchor>
  <xdr:twoCellAnchor editAs="oneCell">
    <xdr:from>
      <xdr:col>10</xdr:col>
      <xdr:colOff>152403</xdr:colOff>
      <xdr:row>9</xdr:row>
      <xdr:rowOff>69453</xdr:rowOff>
    </xdr:from>
    <xdr:to>
      <xdr:col>14</xdr:col>
      <xdr:colOff>615954</xdr:colOff>
      <xdr:row>9</xdr:row>
      <xdr:rowOff>1816101</xdr:rowOff>
    </xdr:to>
    <xdr:pic>
      <xdr:nvPicPr>
        <xdr:cNvPr id="7" name="图片 6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13868205" y="7911901"/>
          <a:ext cx="1746648" cy="3105151"/>
        </a:xfrm>
        <a:prstGeom prst="rect">
          <a:avLst/>
        </a:prstGeom>
      </xdr:spPr>
    </xdr:pic>
    <xdr:clientData/>
  </xdr:twoCellAnchor>
  <xdr:twoCellAnchor editAs="oneCell">
    <xdr:from>
      <xdr:col>10</xdr:col>
      <xdr:colOff>177801</xdr:colOff>
      <xdr:row>10</xdr:row>
      <xdr:rowOff>127000</xdr:rowOff>
    </xdr:from>
    <xdr:to>
      <xdr:col>14</xdr:col>
      <xdr:colOff>493889</xdr:colOff>
      <xdr:row>10</xdr:row>
      <xdr:rowOff>1790700</xdr:rowOff>
    </xdr:to>
    <xdr:pic>
      <xdr:nvPicPr>
        <xdr:cNvPr id="8" name="图片 7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14351" y="10553700"/>
          <a:ext cx="2957688" cy="1663700"/>
        </a:xfrm>
        <a:prstGeom prst="rect">
          <a:avLst/>
        </a:prstGeom>
      </xdr:spPr>
    </xdr:pic>
    <xdr:clientData/>
  </xdr:twoCellAnchor>
  <xdr:twoCellAnchor editAs="oneCell">
    <xdr:from>
      <xdr:col>10</xdr:col>
      <xdr:colOff>177800</xdr:colOff>
      <xdr:row>11</xdr:row>
      <xdr:rowOff>68262</xdr:rowOff>
    </xdr:from>
    <xdr:to>
      <xdr:col>14</xdr:col>
      <xdr:colOff>609600</xdr:colOff>
      <xdr:row>11</xdr:row>
      <xdr:rowOff>1797050</xdr:rowOff>
    </xdr:to>
    <xdr:pic>
      <xdr:nvPicPr>
        <xdr:cNvPr id="9" name="图片 8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14350" y="12399962"/>
          <a:ext cx="3073400" cy="1728788"/>
        </a:xfrm>
        <a:prstGeom prst="rect">
          <a:avLst/>
        </a:prstGeom>
      </xdr:spPr>
    </xdr:pic>
    <xdr:clientData/>
  </xdr:twoCellAnchor>
  <xdr:twoCellAnchor editAs="oneCell">
    <xdr:from>
      <xdr:col>10</xdr:col>
      <xdr:colOff>165100</xdr:colOff>
      <xdr:row>12</xdr:row>
      <xdr:rowOff>85725</xdr:rowOff>
    </xdr:from>
    <xdr:to>
      <xdr:col>14</xdr:col>
      <xdr:colOff>520700</xdr:colOff>
      <xdr:row>12</xdr:row>
      <xdr:rowOff>1771650</xdr:rowOff>
    </xdr:to>
    <xdr:pic>
      <xdr:nvPicPr>
        <xdr:cNvPr id="10" name="图片 9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01650" y="14322425"/>
          <a:ext cx="2997200" cy="1685925"/>
        </a:xfrm>
        <a:prstGeom prst="rect">
          <a:avLst/>
        </a:prstGeom>
      </xdr:spPr>
    </xdr:pic>
    <xdr:clientData/>
  </xdr:twoCellAnchor>
  <xdr:twoCellAnchor editAs="oneCell">
    <xdr:from>
      <xdr:col>10</xdr:col>
      <xdr:colOff>158751</xdr:colOff>
      <xdr:row>13</xdr:row>
      <xdr:rowOff>87312</xdr:rowOff>
    </xdr:from>
    <xdr:to>
      <xdr:col>15</xdr:col>
      <xdr:colOff>31750</xdr:colOff>
      <xdr:row>13</xdr:row>
      <xdr:rowOff>1873249</xdr:rowOff>
    </xdr:to>
    <xdr:pic>
      <xdr:nvPicPr>
        <xdr:cNvPr id="11" name="图片 10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95301" y="16229012"/>
          <a:ext cx="3174999" cy="1785937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rojects\FAW\30%20Deliverables\100813%20FAW%20Workshop%20deliverables\test%20matrix%20example%20FAW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9733;Specification&#9733;\GMWLAN\Diagnostics%20Test\GMW3110%20V1.6%20Test%20Result%20Template%20V1.0__19May1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9733;Specification&#9733;\GMWLAN\Diagnostics%20Test\GMW3110%20V1.6%20Test%20Result%20Template%20V1.0__19May1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lossary"/>
      <sheetName val="test matrix"/>
      <sheetName val="definitions"/>
      <sheetName val="change requests"/>
    </sheetNames>
    <sheetDataSet>
      <sheetData sheetId="0"/>
      <sheetData sheetId="1"/>
      <sheetData sheetId="2"/>
      <sheetData sheetId="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rontpage"/>
      <sheetName val="ECU Data"/>
      <sheetName val="Test Result Overview"/>
      <sheetName val="Node Verification Procedures"/>
      <sheetName val="Sub-Services Physical Addr."/>
      <sheetName val="Sub-Services Functional Addr."/>
      <sheetName val="Timing"/>
      <sheetName val="Programming Requirements"/>
      <sheetName val="Deviation List"/>
      <sheetName val="Pulldown menu entries"/>
      <sheetName val="ChangeLog"/>
    </sheetNames>
    <sheetDataSet>
      <sheetData sheetId="0"/>
      <sheetData sheetId="1">
        <row r="44">
          <cell r="B44" t="str">
            <v>OK</v>
          </cell>
        </row>
        <row r="45">
          <cell r="B45" t="str">
            <v>NOK</v>
          </cell>
        </row>
        <row r="46">
          <cell r="B46" t="str">
            <v>COK</v>
          </cell>
        </row>
        <row r="47">
          <cell r="B47" t="str">
            <v>open</v>
          </cell>
        </row>
        <row r="48">
          <cell r="B48" t="str">
            <v>n/a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>
        <row r="4">
          <cell r="B4" t="str">
            <v>OK</v>
          </cell>
          <cell r="E4" t="str">
            <v>Timing</v>
          </cell>
        </row>
        <row r="5">
          <cell r="B5" t="str">
            <v>NOK</v>
          </cell>
          <cell r="E5" t="str">
            <v>Programming Requirements</v>
          </cell>
        </row>
        <row r="6">
          <cell r="B6" t="str">
            <v>COK</v>
          </cell>
          <cell r="E6" t="str">
            <v>Node Verification Procedure</v>
          </cell>
        </row>
        <row r="7">
          <cell r="B7" t="str">
            <v>open</v>
          </cell>
          <cell r="E7" t="str">
            <v>Read-DID implementation (physical addressing)</v>
          </cell>
        </row>
        <row r="8">
          <cell r="B8" t="str">
            <v>n/a</v>
          </cell>
          <cell r="E8" t="str">
            <v>Read-DID implementation (functional addressing)</v>
          </cell>
        </row>
        <row r="9">
          <cell r="E9" t="str">
            <v>Write-DID implementation (physical addressing)</v>
          </cell>
        </row>
        <row r="10">
          <cell r="E10" t="str">
            <v>Write-DID implementation (functional addressing)</v>
          </cell>
        </row>
        <row r="11">
          <cell r="C11" t="str">
            <v>$04 ClearDiagnosticOperation</v>
          </cell>
          <cell r="E11" t="str">
            <v>DPID implementation</v>
          </cell>
        </row>
        <row r="12">
          <cell r="C12" t="str">
            <v>$10 InitiateDiagnosticOperation</v>
          </cell>
          <cell r="E12" t="str">
            <v>CPID implementation</v>
          </cell>
        </row>
        <row r="13">
          <cell r="C13" t="str">
            <v>$12 ReadFailureRecordData</v>
          </cell>
        </row>
        <row r="14">
          <cell r="C14" t="str">
            <v>$1A ReadDataByIdentifier</v>
          </cell>
        </row>
        <row r="15">
          <cell r="C15" t="str">
            <v>$20 ReturnToNormalOperation</v>
          </cell>
        </row>
        <row r="16">
          <cell r="C16" t="str">
            <v>$22 ReadDataByParameterIdentifier</v>
          </cell>
          <cell r="E16" t="str">
            <v>CANoe.DiVa with GMW 3110 Extension</v>
          </cell>
        </row>
        <row r="17">
          <cell r="C17" t="str">
            <v>$23 ReadMemoryByAddress</v>
          </cell>
          <cell r="E17" t="str">
            <v>Manual</v>
          </cell>
        </row>
        <row r="18">
          <cell r="C18" t="str">
            <v>$27 SecurityAccess</v>
          </cell>
          <cell r="E18" t="str">
            <v>Other</v>
          </cell>
        </row>
        <row r="19">
          <cell r="C19" t="str">
            <v>$28 DisableNormalCommunication</v>
          </cell>
        </row>
        <row r="20">
          <cell r="C20" t="str">
            <v>$2C DynamicallyDefinedMessage</v>
          </cell>
        </row>
        <row r="21">
          <cell r="C21" t="str">
            <v>$2D DefinePIDByAddress</v>
          </cell>
        </row>
        <row r="22">
          <cell r="C22" t="str">
            <v>$34 RequestDownload</v>
          </cell>
        </row>
        <row r="23">
          <cell r="C23" t="str">
            <v>$36 TransferData</v>
          </cell>
        </row>
        <row r="24">
          <cell r="C24" t="str">
            <v>$3B WriteDataByIdentifier</v>
          </cell>
        </row>
        <row r="25">
          <cell r="C25" t="str">
            <v>$3E TesterPresent</v>
          </cell>
        </row>
        <row r="26">
          <cell r="C26" t="str">
            <v>$A2 ReportProgrammingState</v>
          </cell>
        </row>
        <row r="27">
          <cell r="C27" t="str">
            <v>$A5 ProgrammingMode</v>
          </cell>
        </row>
        <row r="28">
          <cell r="C28" t="str">
            <v>$A9 ReadDiagnosticInformation</v>
          </cell>
        </row>
        <row r="29">
          <cell r="C29" t="str">
            <v>$AA ReadDataByPacketIdentifier</v>
          </cell>
        </row>
        <row r="30">
          <cell r="C30" t="str">
            <v>$AE DeviceControl</v>
          </cell>
        </row>
      </sheetData>
      <sheetData sheetId="1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rontpage"/>
      <sheetName val="ECU Data"/>
      <sheetName val="Test Result Overview"/>
      <sheetName val="Node Verification Procedures"/>
      <sheetName val="Sub-Services Physical Addr."/>
      <sheetName val="Sub-Services Functional Addr."/>
      <sheetName val="Timing"/>
      <sheetName val="Programming Requirements"/>
      <sheetName val="Deviation List"/>
      <sheetName val="Pulldown menu entries"/>
      <sheetName val="ChangeLo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57"/>
  <sheetViews>
    <sheetView view="pageBreakPreview" topLeftCell="A7" zoomScale="70" zoomScaleNormal="100" workbookViewId="0">
      <selection activeCell="L20" sqref="L20"/>
    </sheetView>
  </sheetViews>
  <sheetFormatPr defaultColWidth="8.75" defaultRowHeight="14" x14ac:dyDescent="0.3"/>
  <cols>
    <col min="1" max="16384" width="8.75" style="4"/>
  </cols>
  <sheetData>
    <row r="1" spans="1:12" x14ac:dyDescent="0.3">
      <c r="A1" s="14"/>
      <c r="B1" s="13"/>
      <c r="C1" s="13"/>
      <c r="D1" s="13"/>
      <c r="E1" s="13"/>
      <c r="F1" s="13"/>
      <c r="G1" s="13"/>
      <c r="H1" s="13"/>
      <c r="I1" s="13"/>
      <c r="J1" s="13"/>
      <c r="K1" s="13"/>
      <c r="L1" s="12"/>
    </row>
    <row r="2" spans="1:12" x14ac:dyDescent="0.3">
      <c r="A2" s="10"/>
      <c r="B2" s="9"/>
      <c r="C2" s="9"/>
      <c r="D2" s="9"/>
      <c r="E2" s="9"/>
      <c r="F2" s="9"/>
      <c r="G2" s="9"/>
      <c r="H2" s="9"/>
      <c r="I2" s="9"/>
      <c r="J2" s="9"/>
      <c r="K2" s="9"/>
      <c r="L2" s="8"/>
    </row>
    <row r="3" spans="1:12" x14ac:dyDescent="0.3">
      <c r="A3" s="10"/>
      <c r="B3" s="9"/>
      <c r="C3" s="9"/>
      <c r="D3" s="9"/>
      <c r="E3" s="9"/>
      <c r="F3" s="9"/>
      <c r="G3" s="9"/>
      <c r="H3" s="9"/>
      <c r="I3" s="9"/>
      <c r="J3" s="9"/>
      <c r="K3" s="9"/>
      <c r="L3" s="8"/>
    </row>
    <row r="4" spans="1:12" x14ac:dyDescent="0.3">
      <c r="A4" s="10"/>
      <c r="B4" s="9"/>
      <c r="C4" s="9"/>
      <c r="D4" s="9"/>
      <c r="E4" s="9"/>
      <c r="F4" s="9"/>
      <c r="G4" s="9"/>
      <c r="H4" s="9"/>
      <c r="I4" s="9"/>
      <c r="J4" s="9"/>
      <c r="K4" s="9"/>
      <c r="L4" s="8"/>
    </row>
    <row r="5" spans="1:12" x14ac:dyDescent="0.3">
      <c r="A5" s="10"/>
      <c r="B5" s="9"/>
      <c r="C5" s="9"/>
      <c r="D5" s="9"/>
      <c r="E5" s="9"/>
      <c r="F5" s="9"/>
      <c r="G5" s="9"/>
      <c r="H5" s="9"/>
      <c r="I5" s="9"/>
      <c r="J5" s="9"/>
      <c r="K5" s="9"/>
      <c r="L5" s="8"/>
    </row>
    <row r="6" spans="1:12" x14ac:dyDescent="0.3">
      <c r="A6" s="10"/>
      <c r="B6" s="9"/>
      <c r="C6" s="9"/>
      <c r="D6" s="9"/>
      <c r="E6" s="9"/>
      <c r="F6" s="9"/>
      <c r="G6" s="9"/>
      <c r="H6" s="9"/>
      <c r="I6" s="9"/>
      <c r="J6" s="9"/>
      <c r="K6" s="9"/>
      <c r="L6" s="8"/>
    </row>
    <row r="7" spans="1:12" x14ac:dyDescent="0.3">
      <c r="A7" s="10"/>
      <c r="B7" s="9"/>
      <c r="C7" s="9"/>
      <c r="D7" s="9"/>
      <c r="E7" s="9"/>
      <c r="F7" s="9"/>
      <c r="G7" s="9"/>
      <c r="H7" s="9"/>
      <c r="I7" s="9"/>
      <c r="J7" s="9"/>
      <c r="K7" s="9"/>
      <c r="L7" s="8"/>
    </row>
    <row r="8" spans="1:12" x14ac:dyDescent="0.3">
      <c r="A8" s="10"/>
      <c r="B8" s="9"/>
      <c r="C8" s="9"/>
      <c r="D8" s="9"/>
      <c r="E8" s="9"/>
      <c r="F8" s="9"/>
      <c r="G8" s="9"/>
      <c r="H8" s="9"/>
      <c r="I8" s="9"/>
      <c r="J8" s="9"/>
      <c r="K8" s="9"/>
      <c r="L8" s="8"/>
    </row>
    <row r="9" spans="1:12" ht="34.5" x14ac:dyDescent="0.3">
      <c r="A9" s="75"/>
      <c r="B9" s="76"/>
      <c r="C9" s="76"/>
      <c r="D9" s="76"/>
      <c r="E9" s="76"/>
      <c r="F9" s="76"/>
      <c r="G9" s="76"/>
      <c r="H9" s="76"/>
      <c r="I9" s="76"/>
      <c r="J9" s="76"/>
      <c r="K9" s="76"/>
      <c r="L9" s="77"/>
    </row>
    <row r="10" spans="1:12" ht="35.5" x14ac:dyDescent="0.3">
      <c r="A10" s="78" t="s">
        <v>238</v>
      </c>
      <c r="B10" s="76"/>
      <c r="C10" s="76"/>
      <c r="D10" s="76"/>
      <c r="E10" s="76"/>
      <c r="F10" s="76"/>
      <c r="G10" s="76"/>
      <c r="H10" s="76"/>
      <c r="I10" s="76"/>
      <c r="J10" s="76"/>
      <c r="K10" s="76"/>
      <c r="L10" s="77"/>
    </row>
    <row r="11" spans="1:12" ht="35.5" x14ac:dyDescent="0.3">
      <c r="A11" s="78" t="s">
        <v>2</v>
      </c>
      <c r="B11" s="76"/>
      <c r="C11" s="76"/>
      <c r="D11" s="76"/>
      <c r="E11" s="76"/>
      <c r="F11" s="76"/>
      <c r="G11" s="76"/>
      <c r="H11" s="76"/>
      <c r="I11" s="76"/>
      <c r="J11" s="76"/>
      <c r="K11" s="76"/>
      <c r="L11" s="77"/>
    </row>
    <row r="12" spans="1:12" x14ac:dyDescent="0.3">
      <c r="A12" s="10"/>
      <c r="B12" s="9"/>
      <c r="C12" s="9"/>
      <c r="D12" s="9"/>
      <c r="E12" s="9"/>
      <c r="F12" s="9"/>
      <c r="G12" s="9"/>
      <c r="H12" s="9"/>
      <c r="I12" s="9"/>
      <c r="J12" s="9"/>
      <c r="K12" s="9"/>
      <c r="L12" s="8"/>
    </row>
    <row r="13" spans="1:12" x14ac:dyDescent="0.3">
      <c r="A13" s="10"/>
      <c r="B13" s="9"/>
      <c r="C13" s="9"/>
      <c r="D13" s="9"/>
      <c r="E13" s="9"/>
      <c r="F13" s="9"/>
      <c r="G13" s="9"/>
      <c r="H13" s="9"/>
      <c r="I13" s="9"/>
      <c r="J13" s="9"/>
      <c r="K13" s="9"/>
      <c r="L13" s="8"/>
    </row>
    <row r="14" spans="1:12" x14ac:dyDescent="0.3">
      <c r="A14" s="10"/>
      <c r="B14" s="9"/>
      <c r="C14" s="9"/>
      <c r="D14" s="9"/>
      <c r="E14" s="11"/>
      <c r="F14" s="11"/>
      <c r="G14" s="11"/>
      <c r="H14" s="11"/>
      <c r="I14" s="9"/>
      <c r="J14" s="9"/>
      <c r="K14" s="9"/>
      <c r="L14" s="8"/>
    </row>
    <row r="15" spans="1:12" x14ac:dyDescent="0.3">
      <c r="A15" s="10"/>
      <c r="B15" s="9"/>
      <c r="C15" s="9"/>
      <c r="D15" s="9"/>
      <c r="E15" s="9"/>
      <c r="F15" s="9"/>
      <c r="G15" s="9"/>
      <c r="H15" s="9"/>
      <c r="I15" s="9"/>
      <c r="J15" s="9"/>
      <c r="K15" s="9"/>
      <c r="L15" s="8"/>
    </row>
    <row r="16" spans="1:12" x14ac:dyDescent="0.3">
      <c r="A16" s="10"/>
      <c r="B16" s="9"/>
      <c r="C16" s="9"/>
      <c r="D16" s="9"/>
      <c r="E16" s="9"/>
      <c r="F16" s="9"/>
      <c r="G16" s="9"/>
      <c r="H16" s="9"/>
      <c r="I16" s="9"/>
      <c r="J16" s="9"/>
      <c r="K16" s="9"/>
      <c r="L16" s="8"/>
    </row>
    <row r="17" spans="1:12" x14ac:dyDescent="0.3">
      <c r="A17" s="10"/>
      <c r="B17" s="9"/>
      <c r="C17" s="9"/>
      <c r="D17" s="9"/>
      <c r="E17" s="9"/>
      <c r="F17" s="9"/>
      <c r="G17" s="9"/>
      <c r="H17" s="9"/>
      <c r="I17" s="9"/>
      <c r="J17" s="9"/>
      <c r="K17" s="9"/>
      <c r="L17" s="8"/>
    </row>
    <row r="18" spans="1:12" x14ac:dyDescent="0.3">
      <c r="A18" s="10"/>
      <c r="B18" s="9"/>
      <c r="C18" s="9"/>
      <c r="D18" s="9"/>
      <c r="E18" s="9"/>
      <c r="F18" s="9"/>
      <c r="G18" s="9"/>
      <c r="H18" s="9"/>
      <c r="I18" s="9"/>
      <c r="J18" s="9"/>
      <c r="K18" s="9"/>
      <c r="L18" s="8"/>
    </row>
    <row r="19" spans="1:12" x14ac:dyDescent="0.3">
      <c r="A19" s="10"/>
      <c r="B19" s="9"/>
      <c r="C19" s="9"/>
      <c r="D19" s="9"/>
      <c r="E19" s="9"/>
      <c r="F19" s="9"/>
      <c r="G19" s="9"/>
      <c r="H19" s="9"/>
      <c r="I19" s="9"/>
      <c r="J19" s="9"/>
      <c r="K19" s="9"/>
      <c r="L19" s="8"/>
    </row>
    <row r="20" spans="1:12" x14ac:dyDescent="0.3">
      <c r="A20" s="10"/>
      <c r="B20" s="9"/>
      <c r="C20" s="9"/>
      <c r="D20" s="9"/>
      <c r="E20" s="9"/>
      <c r="F20" s="9"/>
      <c r="G20" s="9"/>
      <c r="H20" s="9"/>
      <c r="I20" s="9"/>
      <c r="J20" s="9"/>
      <c r="K20" s="9"/>
      <c r="L20" s="8"/>
    </row>
    <row r="21" spans="1:12" x14ac:dyDescent="0.3">
      <c r="A21" s="10"/>
      <c r="B21" s="9"/>
      <c r="C21" s="9"/>
      <c r="D21" s="9"/>
      <c r="E21" s="9"/>
      <c r="F21" s="9"/>
      <c r="G21" s="9"/>
      <c r="H21" s="9"/>
      <c r="I21" s="9"/>
      <c r="J21" s="9"/>
      <c r="K21" s="9"/>
      <c r="L21" s="8"/>
    </row>
    <row r="22" spans="1:12" x14ac:dyDescent="0.3">
      <c r="A22" s="10"/>
      <c r="B22" s="9"/>
      <c r="C22" s="9"/>
      <c r="D22" s="9"/>
      <c r="E22" s="9"/>
      <c r="F22" s="9"/>
      <c r="G22" s="9"/>
      <c r="H22" s="9"/>
      <c r="I22" s="9"/>
      <c r="J22" s="9"/>
      <c r="K22" s="9"/>
      <c r="L22" s="8"/>
    </row>
    <row r="23" spans="1:12" x14ac:dyDescent="0.3">
      <c r="A23" s="10"/>
      <c r="B23" s="9"/>
      <c r="C23" s="9"/>
      <c r="D23" s="9"/>
      <c r="E23" s="9"/>
      <c r="F23" s="9"/>
      <c r="G23" s="9"/>
      <c r="H23" s="9"/>
      <c r="I23" s="9"/>
      <c r="J23" s="9"/>
      <c r="K23" s="9"/>
      <c r="L23" s="8"/>
    </row>
    <row r="24" spans="1:12" x14ac:dyDescent="0.3">
      <c r="A24" s="10"/>
      <c r="B24" s="9"/>
      <c r="C24" s="9"/>
      <c r="D24" s="9"/>
      <c r="E24" s="9"/>
      <c r="F24" s="9"/>
      <c r="G24" s="9"/>
      <c r="H24" s="9"/>
      <c r="I24" s="9"/>
      <c r="J24" s="9"/>
      <c r="K24" s="9"/>
      <c r="L24" s="8"/>
    </row>
    <row r="25" spans="1:12" x14ac:dyDescent="0.3">
      <c r="A25" s="10"/>
      <c r="B25" s="9"/>
      <c r="C25" s="9"/>
      <c r="D25" s="9"/>
      <c r="E25" s="9"/>
      <c r="F25" s="9"/>
      <c r="G25" s="9"/>
      <c r="H25" s="9"/>
      <c r="I25" s="9"/>
      <c r="J25" s="9"/>
      <c r="K25" s="9"/>
      <c r="L25" s="8"/>
    </row>
    <row r="26" spans="1:12" x14ac:dyDescent="0.3">
      <c r="A26" s="10"/>
      <c r="B26" s="9"/>
      <c r="C26" s="9"/>
      <c r="D26" s="9"/>
      <c r="E26" s="9"/>
      <c r="F26" s="9"/>
      <c r="G26" s="9"/>
      <c r="H26" s="9"/>
      <c r="I26" s="9"/>
      <c r="J26" s="9"/>
      <c r="K26" s="9"/>
      <c r="L26" s="8"/>
    </row>
    <row r="27" spans="1:12" x14ac:dyDescent="0.3">
      <c r="A27" s="10"/>
      <c r="B27" s="9"/>
      <c r="C27" s="9"/>
      <c r="D27" s="9"/>
      <c r="E27" s="9"/>
      <c r="F27" s="9"/>
      <c r="G27" s="9"/>
      <c r="H27" s="9"/>
      <c r="I27" s="9"/>
      <c r="J27" s="9"/>
      <c r="K27" s="9"/>
      <c r="L27" s="8"/>
    </row>
    <row r="28" spans="1:12" x14ac:dyDescent="0.3">
      <c r="A28" s="10"/>
      <c r="B28" s="9"/>
      <c r="C28" s="9"/>
      <c r="D28" s="9"/>
      <c r="E28" s="9"/>
      <c r="F28" s="9"/>
      <c r="G28" s="9"/>
      <c r="H28" s="9"/>
      <c r="I28" s="9"/>
      <c r="J28" s="9"/>
      <c r="K28" s="9"/>
      <c r="L28" s="8"/>
    </row>
    <row r="29" spans="1:12" x14ac:dyDescent="0.3">
      <c r="A29" s="10"/>
      <c r="B29" s="9"/>
      <c r="C29" s="9"/>
      <c r="D29" s="9"/>
      <c r="E29" s="9"/>
      <c r="F29" s="9"/>
      <c r="G29" s="9"/>
      <c r="H29" s="9"/>
      <c r="I29" s="9"/>
      <c r="J29" s="9"/>
      <c r="K29" s="9"/>
      <c r="L29" s="8"/>
    </row>
    <row r="30" spans="1:12" x14ac:dyDescent="0.3">
      <c r="A30" s="10"/>
      <c r="B30" s="9"/>
      <c r="C30" s="9"/>
      <c r="D30" s="9"/>
      <c r="E30" s="9"/>
      <c r="F30" s="9"/>
      <c r="G30" s="9"/>
      <c r="H30" s="9"/>
      <c r="I30" s="9"/>
      <c r="J30" s="9"/>
      <c r="K30" s="9"/>
      <c r="L30" s="8"/>
    </row>
    <row r="31" spans="1:12" x14ac:dyDescent="0.3">
      <c r="A31" s="10"/>
      <c r="B31" s="9"/>
      <c r="C31" s="9"/>
      <c r="D31" s="9"/>
      <c r="E31" s="9"/>
      <c r="F31" s="9"/>
      <c r="G31" s="9"/>
      <c r="H31" s="9"/>
      <c r="I31" s="9"/>
      <c r="J31" s="9"/>
      <c r="K31" s="9"/>
      <c r="L31" s="8"/>
    </row>
    <row r="32" spans="1:12" x14ac:dyDescent="0.3">
      <c r="A32" s="10"/>
      <c r="B32" s="9"/>
      <c r="C32" s="9"/>
      <c r="D32" s="9"/>
      <c r="E32" s="9"/>
      <c r="F32" s="9"/>
      <c r="G32" s="9"/>
      <c r="H32" s="9"/>
      <c r="I32" s="9"/>
      <c r="J32" s="9"/>
      <c r="K32" s="9"/>
      <c r="L32" s="8"/>
    </row>
    <row r="33" spans="1:12" x14ac:dyDescent="0.3">
      <c r="A33" s="10"/>
      <c r="B33" s="9"/>
      <c r="C33" s="9"/>
      <c r="D33" s="9"/>
      <c r="E33" s="9"/>
      <c r="F33" s="9"/>
      <c r="G33" s="9"/>
      <c r="H33" s="9"/>
      <c r="I33" s="9"/>
      <c r="J33" s="9"/>
      <c r="K33" s="9"/>
      <c r="L33" s="8"/>
    </row>
    <row r="34" spans="1:12" x14ac:dyDescent="0.3">
      <c r="A34" s="10"/>
      <c r="B34" s="9"/>
      <c r="C34" s="9"/>
      <c r="D34" s="9"/>
      <c r="E34" s="9"/>
      <c r="F34" s="9"/>
      <c r="G34" s="9"/>
      <c r="H34" s="9"/>
      <c r="I34" s="9"/>
      <c r="J34" s="9"/>
      <c r="K34" s="9"/>
      <c r="L34" s="8"/>
    </row>
    <row r="35" spans="1:12" x14ac:dyDescent="0.3">
      <c r="A35" s="10"/>
      <c r="B35" s="9"/>
      <c r="C35" s="9"/>
      <c r="D35" s="9"/>
      <c r="E35" s="9"/>
      <c r="F35" s="9"/>
      <c r="G35" s="9"/>
      <c r="H35" s="9"/>
      <c r="I35" s="9"/>
      <c r="J35" s="9"/>
      <c r="K35" s="9"/>
      <c r="L35" s="8"/>
    </row>
    <row r="36" spans="1:12" x14ac:dyDescent="0.3">
      <c r="A36" s="10"/>
      <c r="B36" s="9"/>
      <c r="C36" s="9"/>
      <c r="D36" s="9"/>
      <c r="E36" s="9"/>
      <c r="F36" s="9"/>
      <c r="G36" s="9"/>
      <c r="H36" s="9"/>
      <c r="I36" s="9"/>
      <c r="J36" s="9"/>
      <c r="K36" s="9"/>
      <c r="L36" s="8"/>
    </row>
    <row r="37" spans="1:12" x14ac:dyDescent="0.3">
      <c r="A37" s="10"/>
      <c r="B37" s="9"/>
      <c r="C37" s="9"/>
      <c r="D37" s="9"/>
      <c r="E37" s="9"/>
      <c r="F37" s="9"/>
      <c r="G37" s="9"/>
      <c r="H37" s="9"/>
      <c r="I37" s="9"/>
      <c r="J37" s="9"/>
      <c r="K37" s="9"/>
      <c r="L37" s="8"/>
    </row>
    <row r="38" spans="1:12" x14ac:dyDescent="0.3">
      <c r="A38" s="10"/>
      <c r="B38" s="9"/>
      <c r="C38" s="9"/>
      <c r="D38" s="9"/>
      <c r="E38" s="9"/>
      <c r="F38" s="9"/>
      <c r="G38" s="9"/>
      <c r="H38" s="9"/>
      <c r="I38" s="9"/>
      <c r="J38" s="9"/>
      <c r="K38" s="9"/>
      <c r="L38" s="8"/>
    </row>
    <row r="39" spans="1:12" x14ac:dyDescent="0.3">
      <c r="A39" s="10"/>
      <c r="B39" s="9"/>
      <c r="C39" s="9"/>
      <c r="D39" s="9"/>
      <c r="E39" s="9"/>
      <c r="F39" s="9"/>
      <c r="G39" s="9"/>
      <c r="H39" s="9"/>
      <c r="I39" s="9"/>
      <c r="J39" s="9"/>
      <c r="K39" s="9"/>
      <c r="L39" s="8"/>
    </row>
    <row r="40" spans="1:12" x14ac:dyDescent="0.3">
      <c r="A40" s="10"/>
      <c r="B40" s="9"/>
      <c r="C40" s="9"/>
      <c r="D40" s="9"/>
      <c r="E40" s="9"/>
      <c r="F40" s="9"/>
      <c r="G40" s="9"/>
      <c r="H40" s="9"/>
      <c r="I40" s="9"/>
      <c r="J40" s="9"/>
      <c r="K40" s="9"/>
      <c r="L40" s="8"/>
    </row>
    <row r="41" spans="1:12" x14ac:dyDescent="0.3">
      <c r="A41" s="10"/>
      <c r="B41" s="9"/>
      <c r="C41" s="9"/>
      <c r="D41" s="9"/>
      <c r="E41" s="9"/>
      <c r="F41" s="9"/>
      <c r="G41" s="9"/>
      <c r="H41" s="9"/>
      <c r="I41" s="9"/>
      <c r="J41" s="9"/>
      <c r="K41" s="9"/>
      <c r="L41" s="8"/>
    </row>
    <row r="42" spans="1:12" x14ac:dyDescent="0.3">
      <c r="A42" s="10"/>
      <c r="B42" s="9"/>
      <c r="C42" s="9"/>
      <c r="D42" s="9"/>
      <c r="E42" s="9"/>
      <c r="F42" s="9"/>
      <c r="G42" s="9"/>
      <c r="H42" s="9"/>
      <c r="I42" s="9"/>
      <c r="J42" s="9"/>
      <c r="K42" s="9"/>
      <c r="L42" s="8"/>
    </row>
    <row r="43" spans="1:12" x14ac:dyDescent="0.3">
      <c r="A43" s="10"/>
      <c r="B43" s="9"/>
      <c r="C43" s="9"/>
      <c r="D43" s="9"/>
      <c r="E43" s="9"/>
      <c r="F43" s="9"/>
      <c r="G43" s="9"/>
      <c r="H43" s="9"/>
      <c r="I43" s="9"/>
      <c r="J43" s="9"/>
      <c r="K43" s="9"/>
      <c r="L43" s="8"/>
    </row>
    <row r="44" spans="1:12" x14ac:dyDescent="0.3">
      <c r="A44" s="10"/>
      <c r="B44" s="9"/>
      <c r="C44" s="9"/>
      <c r="D44" s="9"/>
      <c r="E44" s="9"/>
      <c r="F44" s="9"/>
      <c r="G44" s="9"/>
      <c r="H44" s="9"/>
      <c r="I44" s="9"/>
      <c r="J44" s="9"/>
      <c r="K44" s="9"/>
      <c r="L44" s="8"/>
    </row>
    <row r="45" spans="1:12" x14ac:dyDescent="0.3">
      <c r="A45" s="10"/>
      <c r="B45" s="9"/>
      <c r="C45" s="9"/>
      <c r="D45" s="9"/>
      <c r="E45" s="9"/>
      <c r="F45" s="9"/>
      <c r="G45" s="9"/>
      <c r="H45" s="9"/>
      <c r="I45" s="9"/>
      <c r="J45" s="9"/>
      <c r="K45" s="9"/>
      <c r="L45" s="8"/>
    </row>
    <row r="46" spans="1:12" x14ac:dyDescent="0.3">
      <c r="A46" s="10"/>
      <c r="B46" s="9"/>
      <c r="C46" s="9"/>
      <c r="D46" s="9"/>
      <c r="E46" s="9"/>
      <c r="F46" s="9"/>
      <c r="G46" s="9"/>
      <c r="H46" s="9"/>
      <c r="I46" s="9"/>
      <c r="J46" s="9"/>
      <c r="K46" s="9"/>
      <c r="L46" s="8"/>
    </row>
    <row r="47" spans="1:12" x14ac:dyDescent="0.3">
      <c r="A47" s="10"/>
      <c r="B47" s="9"/>
      <c r="C47" s="9"/>
      <c r="D47" s="9"/>
      <c r="E47" s="9"/>
      <c r="F47" s="9"/>
      <c r="G47" s="9"/>
      <c r="H47" s="9"/>
      <c r="I47" s="9"/>
      <c r="J47" s="9"/>
      <c r="K47" s="9"/>
      <c r="L47" s="8"/>
    </row>
    <row r="48" spans="1:12" x14ac:dyDescent="0.3">
      <c r="A48" s="10"/>
      <c r="B48" s="9"/>
      <c r="C48" s="9"/>
      <c r="D48" s="9"/>
      <c r="E48" s="9"/>
      <c r="F48" s="9"/>
      <c r="G48" s="9"/>
      <c r="H48" s="9"/>
      <c r="I48" s="9"/>
      <c r="J48" s="9"/>
      <c r="K48" s="9"/>
      <c r="L48" s="8"/>
    </row>
    <row r="49" spans="1:12" x14ac:dyDescent="0.3">
      <c r="A49" s="10"/>
      <c r="B49" s="9"/>
      <c r="C49" s="9"/>
      <c r="D49" s="9"/>
      <c r="E49" s="9"/>
      <c r="F49" s="9"/>
      <c r="G49" s="9"/>
      <c r="H49" s="9"/>
      <c r="I49" s="9"/>
      <c r="J49" s="9"/>
      <c r="K49" s="9"/>
      <c r="L49" s="8"/>
    </row>
    <row r="50" spans="1:12" x14ac:dyDescent="0.3">
      <c r="A50" s="10"/>
      <c r="B50" s="9"/>
      <c r="C50" s="9"/>
      <c r="D50" s="9"/>
      <c r="E50" s="9"/>
      <c r="F50" s="9"/>
      <c r="G50" s="9"/>
      <c r="H50" s="9"/>
      <c r="I50" s="9"/>
      <c r="J50" s="9"/>
      <c r="K50" s="9"/>
      <c r="L50" s="8"/>
    </row>
    <row r="51" spans="1:12" x14ac:dyDescent="0.3">
      <c r="A51" s="10"/>
      <c r="B51" s="9"/>
      <c r="C51" s="9"/>
      <c r="D51" s="9"/>
      <c r="E51" s="9"/>
      <c r="F51" s="9"/>
      <c r="G51" s="9"/>
      <c r="H51" s="9"/>
      <c r="I51" s="9"/>
      <c r="J51" s="9"/>
      <c r="K51" s="9"/>
      <c r="L51" s="8"/>
    </row>
    <row r="52" spans="1:12" x14ac:dyDescent="0.3">
      <c r="A52" s="10"/>
      <c r="B52" s="9"/>
      <c r="C52" s="9"/>
      <c r="D52" s="9"/>
      <c r="E52" s="9"/>
      <c r="F52" s="9"/>
      <c r="G52" s="9"/>
      <c r="H52" s="9"/>
      <c r="I52" s="9"/>
      <c r="J52" s="9"/>
      <c r="K52" s="9"/>
      <c r="L52" s="8"/>
    </row>
    <row r="53" spans="1:12" x14ac:dyDescent="0.3">
      <c r="A53" s="10"/>
      <c r="B53" s="9"/>
      <c r="C53" s="9"/>
      <c r="D53" s="9"/>
      <c r="E53" s="9"/>
      <c r="F53" s="9"/>
      <c r="G53" s="9"/>
      <c r="H53" s="9"/>
      <c r="I53" s="9"/>
      <c r="J53" s="9"/>
      <c r="K53" s="9"/>
      <c r="L53" s="8"/>
    </row>
    <row r="54" spans="1:12" x14ac:dyDescent="0.3">
      <c r="A54" s="10"/>
      <c r="B54" s="9"/>
      <c r="C54" s="9"/>
      <c r="D54" s="9"/>
      <c r="E54" s="9"/>
      <c r="F54" s="9"/>
      <c r="G54" s="9"/>
      <c r="H54" s="9"/>
      <c r="I54" s="9"/>
      <c r="J54" s="9"/>
      <c r="K54" s="9"/>
      <c r="L54" s="8"/>
    </row>
    <row r="55" spans="1:12" ht="17.5" x14ac:dyDescent="0.3">
      <c r="A55" s="10"/>
      <c r="B55" s="9"/>
      <c r="C55" s="9"/>
      <c r="D55" s="9"/>
      <c r="E55" s="79" t="s">
        <v>1</v>
      </c>
      <c r="F55" s="79"/>
      <c r="G55" s="79"/>
      <c r="H55" s="79"/>
      <c r="I55" s="9"/>
      <c r="J55" s="9"/>
      <c r="K55" s="9"/>
      <c r="L55" s="8"/>
    </row>
    <row r="56" spans="1:12" x14ac:dyDescent="0.3">
      <c r="A56" s="10"/>
      <c r="B56" s="9"/>
      <c r="C56" s="9"/>
      <c r="D56" s="9"/>
      <c r="E56" s="9"/>
      <c r="F56" s="9"/>
      <c r="G56" s="9"/>
      <c r="H56" s="9"/>
      <c r="I56" s="9"/>
      <c r="J56" s="9"/>
      <c r="K56" s="9"/>
      <c r="L56" s="8"/>
    </row>
    <row r="57" spans="1:12" ht="14.5" thickBot="1" x14ac:dyDescent="0.35">
      <c r="A57" s="7"/>
      <c r="B57" s="6"/>
      <c r="C57" s="6"/>
      <c r="D57" s="6"/>
      <c r="E57" s="6"/>
      <c r="F57" s="6"/>
      <c r="G57" s="6"/>
      <c r="H57" s="6"/>
      <c r="I57" s="6"/>
      <c r="J57" s="6"/>
      <c r="K57" s="6"/>
      <c r="L57" s="5"/>
    </row>
  </sheetData>
  <mergeCells count="4">
    <mergeCell ref="A9:L9"/>
    <mergeCell ref="A10:L10"/>
    <mergeCell ref="A11:L11"/>
    <mergeCell ref="E55:H55"/>
  </mergeCells>
  <phoneticPr fontId="4" type="noConversion"/>
  <printOptions horizontalCentered="1"/>
  <pageMargins left="0.70866141732283505" right="0.70866141732283505" top="0.74803149606299202" bottom="0.74803149606299202" header="0.31496062992126" footer="0.31496062992126"/>
  <pageSetup paperSize="227" scale="81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44"/>
  <sheetViews>
    <sheetView showGridLines="0" view="pageBreakPreview" topLeftCell="A7" zoomScaleSheetLayoutView="100" workbookViewId="0">
      <selection activeCell="H8" sqref="H8"/>
    </sheetView>
  </sheetViews>
  <sheetFormatPr defaultColWidth="8.75" defaultRowHeight="14" x14ac:dyDescent="0.3"/>
  <cols>
    <col min="1" max="1" width="13.5" style="15" customWidth="1"/>
    <col min="2" max="2" width="20.25" style="15" customWidth="1"/>
    <col min="3" max="6" width="13.5" style="15" customWidth="1"/>
    <col min="7" max="7" width="27.83203125" style="15" customWidth="1"/>
    <col min="8" max="8" width="18.83203125" style="15" customWidth="1"/>
    <col min="9" max="16384" width="8.75" style="15"/>
  </cols>
  <sheetData>
    <row r="1" spans="1:8" x14ac:dyDescent="0.3">
      <c r="A1" s="83"/>
      <c r="B1" s="84"/>
      <c r="C1" s="84"/>
      <c r="D1" s="84"/>
      <c r="E1" s="84"/>
      <c r="F1" s="84"/>
      <c r="G1" s="84"/>
      <c r="H1" s="84"/>
    </row>
    <row r="2" spans="1:8" x14ac:dyDescent="0.3">
      <c r="A2" s="85"/>
      <c r="B2" s="86"/>
      <c r="C2" s="86"/>
      <c r="D2" s="86"/>
      <c r="E2" s="86"/>
      <c r="F2" s="86"/>
      <c r="G2" s="86"/>
      <c r="H2" s="86"/>
    </row>
    <row r="3" spans="1:8" ht="17.5" x14ac:dyDescent="0.3">
      <c r="A3" s="87"/>
      <c r="B3" s="87"/>
      <c r="C3" s="87"/>
      <c r="D3" s="87"/>
      <c r="E3" s="87"/>
      <c r="F3" s="87"/>
      <c r="G3" s="87"/>
      <c r="H3" s="87"/>
    </row>
    <row r="4" spans="1:8" ht="18" thickBot="1" x14ac:dyDescent="0.35">
      <c r="A4" s="87" t="s">
        <v>44</v>
      </c>
      <c r="B4" s="87"/>
      <c r="C4" s="87"/>
      <c r="D4" s="87"/>
      <c r="E4" s="87"/>
      <c r="F4" s="87"/>
      <c r="G4" s="87"/>
      <c r="H4" s="87"/>
    </row>
    <row r="5" spans="1:8" ht="27" x14ac:dyDescent="0.3">
      <c r="A5" s="38" t="s">
        <v>43</v>
      </c>
      <c r="B5" s="37" t="s">
        <v>42</v>
      </c>
      <c r="C5" s="37" t="s">
        <v>41</v>
      </c>
      <c r="D5" s="37" t="s">
        <v>40</v>
      </c>
      <c r="E5" s="37" t="s">
        <v>39</v>
      </c>
      <c r="F5" s="37" t="s">
        <v>38</v>
      </c>
      <c r="G5" s="36" t="s">
        <v>37</v>
      </c>
      <c r="H5" s="36" t="s">
        <v>33</v>
      </c>
    </row>
    <row r="6" spans="1:8" ht="221" x14ac:dyDescent="0.3">
      <c r="A6" s="27" t="s">
        <v>225</v>
      </c>
      <c r="B6" s="48" t="s">
        <v>251</v>
      </c>
      <c r="C6" s="48" t="s">
        <v>247</v>
      </c>
      <c r="D6" s="47" t="s">
        <v>254</v>
      </c>
      <c r="E6" s="68" t="s">
        <v>257</v>
      </c>
      <c r="F6" s="47"/>
      <c r="G6" s="57" t="s">
        <v>226</v>
      </c>
      <c r="H6" s="43"/>
    </row>
    <row r="7" spans="1:8" ht="39" x14ac:dyDescent="0.3">
      <c r="A7" s="27" t="s">
        <v>248</v>
      </c>
      <c r="B7" s="48" t="s">
        <v>252</v>
      </c>
      <c r="C7" s="48" t="s">
        <v>249</v>
      </c>
      <c r="D7" s="47" t="s">
        <v>255</v>
      </c>
      <c r="E7" s="68" t="s">
        <v>258</v>
      </c>
      <c r="F7" s="47"/>
      <c r="G7" s="57" t="s">
        <v>250</v>
      </c>
      <c r="H7" s="69" t="s">
        <v>296</v>
      </c>
    </row>
    <row r="8" spans="1:8" ht="39.5" x14ac:dyDescent="0.3">
      <c r="A8" s="27" t="s">
        <v>248</v>
      </c>
      <c r="B8" s="48" t="s">
        <v>253</v>
      </c>
      <c r="C8" s="48" t="s">
        <v>249</v>
      </c>
      <c r="D8" s="47" t="s">
        <v>256</v>
      </c>
      <c r="E8" s="68" t="s">
        <v>259</v>
      </c>
      <c r="F8" s="47"/>
      <c r="G8" s="43" t="s">
        <v>260</v>
      </c>
      <c r="H8" s="43" t="s">
        <v>261</v>
      </c>
    </row>
    <row r="9" spans="1:8" x14ac:dyDescent="0.3">
      <c r="A9" s="27"/>
      <c r="B9" s="45"/>
      <c r="C9" s="48"/>
      <c r="D9" s="47"/>
      <c r="E9" s="47"/>
      <c r="F9" s="47"/>
      <c r="G9" s="46"/>
      <c r="H9" s="43"/>
    </row>
    <row r="10" spans="1:8" x14ac:dyDescent="0.3">
      <c r="A10" s="27"/>
      <c r="B10" s="45"/>
      <c r="C10" s="48"/>
      <c r="D10" s="47"/>
      <c r="E10" s="47"/>
      <c r="F10" s="47"/>
      <c r="G10" s="46"/>
      <c r="H10" s="43"/>
    </row>
    <row r="11" spans="1:8" x14ac:dyDescent="0.3">
      <c r="A11" s="27"/>
      <c r="B11" s="45"/>
      <c r="C11" s="48"/>
      <c r="D11" s="47"/>
      <c r="E11" s="47"/>
      <c r="F11" s="47"/>
      <c r="G11" s="46"/>
      <c r="H11" s="43"/>
    </row>
    <row r="12" spans="1:8" ht="15.5" x14ac:dyDescent="0.3">
      <c r="A12" s="27"/>
      <c r="B12" s="45"/>
      <c r="C12" s="44"/>
      <c r="D12" s="44"/>
      <c r="E12" s="44"/>
      <c r="F12" s="44"/>
      <c r="G12" s="44"/>
      <c r="H12" s="43"/>
    </row>
    <row r="13" spans="1:8" ht="15.5" x14ac:dyDescent="0.3">
      <c r="A13" s="27"/>
      <c r="B13" s="45"/>
      <c r="C13" s="44"/>
      <c r="D13" s="44"/>
      <c r="E13" s="44"/>
      <c r="F13" s="44"/>
      <c r="G13" s="44"/>
      <c r="H13" s="43"/>
    </row>
    <row r="14" spans="1:8" ht="15.5" x14ac:dyDescent="0.3">
      <c r="A14" s="27"/>
      <c r="B14" s="45"/>
      <c r="C14" s="44"/>
      <c r="D14" s="44"/>
      <c r="E14" s="44"/>
      <c r="F14" s="44"/>
      <c r="G14" s="44"/>
      <c r="H14" s="43"/>
    </row>
    <row r="15" spans="1:8" ht="15.5" x14ac:dyDescent="0.3">
      <c r="A15" s="27"/>
      <c r="B15" s="45"/>
      <c r="C15" s="44"/>
      <c r="D15" s="44"/>
      <c r="E15" s="44"/>
      <c r="F15" s="44"/>
      <c r="G15" s="44"/>
      <c r="H15" s="43"/>
    </row>
    <row r="16" spans="1:8" ht="16" thickBot="1" x14ac:dyDescent="0.35">
      <c r="A16" s="42"/>
      <c r="B16" s="41"/>
      <c r="C16" s="40"/>
      <c r="D16" s="40"/>
      <c r="E16" s="40"/>
      <c r="F16" s="40"/>
      <c r="G16" s="40"/>
      <c r="H16" s="39"/>
    </row>
    <row r="18" spans="1:8" ht="14.5" thickBot="1" x14ac:dyDescent="0.35"/>
    <row r="19" spans="1:8" ht="27" x14ac:dyDescent="0.3">
      <c r="A19" s="38" t="s">
        <v>36</v>
      </c>
      <c r="B19" s="88" t="s">
        <v>35</v>
      </c>
      <c r="C19" s="88"/>
      <c r="D19" s="88"/>
      <c r="E19" s="88"/>
      <c r="F19" s="88"/>
      <c r="G19" s="37" t="s">
        <v>34</v>
      </c>
      <c r="H19" s="36" t="s">
        <v>33</v>
      </c>
    </row>
    <row r="20" spans="1:8" x14ac:dyDescent="0.3">
      <c r="A20" s="35"/>
      <c r="B20" s="89"/>
      <c r="C20" s="89"/>
      <c r="D20" s="89"/>
      <c r="E20" s="89"/>
      <c r="F20" s="89"/>
      <c r="G20" s="35"/>
      <c r="H20" s="35"/>
    </row>
    <row r="21" spans="1:8" x14ac:dyDescent="0.3">
      <c r="A21" s="35"/>
      <c r="B21" s="89"/>
      <c r="C21" s="89"/>
      <c r="D21" s="89"/>
      <c r="E21" s="89"/>
      <c r="F21" s="89"/>
      <c r="G21" s="35"/>
      <c r="H21" s="35"/>
    </row>
    <row r="22" spans="1:8" x14ac:dyDescent="0.3">
      <c r="A22" s="35"/>
      <c r="B22" s="89"/>
      <c r="C22" s="89"/>
      <c r="D22" s="89"/>
      <c r="E22" s="89"/>
      <c r="F22" s="89"/>
      <c r="G22" s="35"/>
      <c r="H22" s="35"/>
    </row>
    <row r="23" spans="1:8" x14ac:dyDescent="0.3">
      <c r="A23" s="16"/>
      <c r="B23" s="17"/>
      <c r="C23" s="17"/>
      <c r="D23" s="17"/>
      <c r="E23" s="17"/>
      <c r="F23" s="17"/>
      <c r="G23" s="16"/>
      <c r="H23" s="16"/>
    </row>
    <row r="24" spans="1:8" ht="29.5" customHeight="1" x14ac:dyDescent="0.3">
      <c r="A24" s="81" t="s">
        <v>32</v>
      </c>
      <c r="B24" s="82" t="s">
        <v>31</v>
      </c>
      <c r="C24" s="82"/>
      <c r="D24" s="82" t="s">
        <v>30</v>
      </c>
      <c r="E24" s="82"/>
      <c r="F24" s="82"/>
      <c r="G24" s="81" t="s">
        <v>29</v>
      </c>
      <c r="H24" s="81"/>
    </row>
    <row r="25" spans="1:8" ht="27" x14ac:dyDescent="0.3">
      <c r="A25" s="81"/>
      <c r="B25" s="82" t="s">
        <v>28</v>
      </c>
      <c r="C25" s="82"/>
      <c r="D25" s="82" t="s">
        <v>28</v>
      </c>
      <c r="E25" s="82"/>
      <c r="F25" s="34" t="s">
        <v>27</v>
      </c>
      <c r="G25" s="81"/>
      <c r="H25" s="81"/>
    </row>
    <row r="26" spans="1:8" x14ac:dyDescent="0.3">
      <c r="A26" s="32"/>
      <c r="B26" s="90"/>
      <c r="C26" s="90"/>
      <c r="D26" s="90"/>
      <c r="E26" s="90"/>
      <c r="F26" s="33"/>
      <c r="G26" s="80"/>
      <c r="H26" s="80"/>
    </row>
    <row r="27" spans="1:8" x14ac:dyDescent="0.3">
      <c r="A27" s="32"/>
      <c r="B27" s="90"/>
      <c r="C27" s="90"/>
      <c r="D27" s="90"/>
      <c r="E27" s="90"/>
      <c r="F27" s="33"/>
      <c r="G27" s="80"/>
      <c r="H27" s="80"/>
    </row>
    <row r="28" spans="1:8" x14ac:dyDescent="0.3">
      <c r="A28" s="32"/>
      <c r="B28" s="90"/>
      <c r="C28" s="90"/>
      <c r="D28" s="91"/>
      <c r="E28" s="91"/>
      <c r="F28" s="33"/>
      <c r="G28" s="80"/>
      <c r="H28" s="80"/>
    </row>
    <row r="29" spans="1:8" x14ac:dyDescent="0.3">
      <c r="A29" s="32"/>
      <c r="B29" s="90"/>
      <c r="C29" s="90"/>
      <c r="D29" s="91"/>
      <c r="E29" s="91"/>
      <c r="F29" s="33"/>
      <c r="G29" s="80"/>
      <c r="H29" s="80"/>
    </row>
    <row r="30" spans="1:8" x14ac:dyDescent="0.3">
      <c r="A30" s="16"/>
      <c r="B30" s="17"/>
      <c r="C30" s="17"/>
      <c r="D30" s="32" t="s">
        <v>26</v>
      </c>
      <c r="E30" s="32" t="s">
        <v>25</v>
      </c>
      <c r="F30" s="32"/>
      <c r="G30" s="16"/>
      <c r="H30" s="16"/>
    </row>
    <row r="31" spans="1:8" x14ac:dyDescent="0.3">
      <c r="A31" s="16"/>
      <c r="B31" s="17"/>
      <c r="C31" s="17"/>
      <c r="D31" s="17"/>
      <c r="E31" s="17"/>
      <c r="F31" s="17"/>
      <c r="G31" s="16"/>
      <c r="H31" s="16"/>
    </row>
    <row r="32" spans="1:8" x14ac:dyDescent="0.3">
      <c r="A32" s="16"/>
      <c r="B32" s="17"/>
      <c r="C32" s="17"/>
      <c r="D32" s="17"/>
      <c r="E32" s="17"/>
      <c r="F32" s="17"/>
      <c r="G32" s="16"/>
      <c r="H32" s="16"/>
    </row>
    <row r="33" spans="1:8" x14ac:dyDescent="0.3">
      <c r="A33" s="16"/>
      <c r="B33" s="17"/>
      <c r="C33" s="17"/>
      <c r="D33" s="17"/>
      <c r="E33" s="17"/>
      <c r="F33" s="17"/>
      <c r="G33" s="16"/>
      <c r="H33" s="16"/>
    </row>
    <row r="34" spans="1:8" x14ac:dyDescent="0.3">
      <c r="A34" s="16"/>
      <c r="B34" s="17"/>
      <c r="C34" s="17"/>
      <c r="D34" s="17"/>
      <c r="E34" s="17"/>
      <c r="F34" s="17"/>
      <c r="G34" s="16"/>
      <c r="H34" s="16"/>
    </row>
    <row r="35" spans="1:8" x14ac:dyDescent="0.3">
      <c r="A35" s="16"/>
      <c r="B35" s="17"/>
      <c r="C35" s="17"/>
      <c r="D35" s="17"/>
      <c r="E35" s="17"/>
      <c r="F35" s="17"/>
      <c r="G35" s="16"/>
      <c r="H35" s="16"/>
    </row>
    <row r="36" spans="1:8" x14ac:dyDescent="0.3">
      <c r="A36" s="16"/>
      <c r="B36" s="17"/>
      <c r="C36" s="17"/>
      <c r="D36" s="17"/>
      <c r="E36" s="17"/>
      <c r="F36" s="17"/>
      <c r="G36" s="16"/>
      <c r="H36" s="16"/>
    </row>
    <row r="37" spans="1:8" x14ac:dyDescent="0.3">
      <c r="A37" s="16"/>
      <c r="B37" s="17"/>
      <c r="C37" s="17"/>
      <c r="D37" s="17"/>
      <c r="E37" s="17"/>
      <c r="F37" s="17"/>
      <c r="G37" s="16"/>
      <c r="H37" s="16"/>
    </row>
    <row r="38" spans="1:8" x14ac:dyDescent="0.3">
      <c r="A38" s="16"/>
      <c r="B38" s="17"/>
      <c r="C38" s="17"/>
      <c r="D38" s="17"/>
      <c r="E38" s="17"/>
      <c r="F38" s="17"/>
      <c r="G38" s="16"/>
      <c r="H38" s="16"/>
    </row>
    <row r="39" spans="1:8" x14ac:dyDescent="0.3">
      <c r="A39" s="16"/>
      <c r="B39" s="17"/>
      <c r="C39" s="17"/>
      <c r="D39" s="17"/>
      <c r="E39" s="17"/>
      <c r="F39" s="17"/>
      <c r="G39" s="16"/>
      <c r="H39" s="16"/>
    </row>
    <row r="40" spans="1:8" x14ac:dyDescent="0.3">
      <c r="A40" s="16"/>
      <c r="B40" s="17"/>
      <c r="C40" s="17"/>
      <c r="D40" s="17"/>
      <c r="E40" s="17"/>
      <c r="F40" s="17"/>
      <c r="G40" s="16"/>
      <c r="H40" s="16"/>
    </row>
    <row r="41" spans="1:8" x14ac:dyDescent="0.3">
      <c r="A41" s="16"/>
      <c r="B41" s="17"/>
      <c r="C41" s="17"/>
      <c r="D41" s="17"/>
      <c r="E41" s="17"/>
      <c r="F41" s="17"/>
      <c r="G41" s="16"/>
      <c r="H41" s="16"/>
    </row>
    <row r="42" spans="1:8" x14ac:dyDescent="0.3">
      <c r="A42" s="16"/>
      <c r="B42" s="17"/>
      <c r="C42" s="17"/>
      <c r="D42" s="17"/>
      <c r="E42" s="17"/>
      <c r="F42" s="17"/>
      <c r="G42" s="16"/>
      <c r="H42" s="16"/>
    </row>
    <row r="43" spans="1:8" x14ac:dyDescent="0.3">
      <c r="A43" s="16"/>
      <c r="B43" s="17"/>
      <c r="C43" s="17"/>
      <c r="D43" s="17"/>
      <c r="E43" s="17"/>
      <c r="F43" s="17"/>
      <c r="G43" s="16"/>
      <c r="H43" s="16"/>
    </row>
    <row r="44" spans="1:8" x14ac:dyDescent="0.3">
      <c r="A44" s="16"/>
      <c r="B44" s="92"/>
      <c r="C44" s="92"/>
      <c r="D44" s="92"/>
      <c r="E44" s="92"/>
      <c r="F44" s="92"/>
      <c r="G44" s="16"/>
      <c r="H44" s="16"/>
    </row>
  </sheetData>
  <mergeCells count="26">
    <mergeCell ref="B44:F44"/>
    <mergeCell ref="B28:C28"/>
    <mergeCell ref="D28:E28"/>
    <mergeCell ref="B27:C27"/>
    <mergeCell ref="D27:E27"/>
    <mergeCell ref="G27:H27"/>
    <mergeCell ref="G28:H28"/>
    <mergeCell ref="B29:C29"/>
    <mergeCell ref="D29:E29"/>
    <mergeCell ref="G29:H29"/>
    <mergeCell ref="G26:H26"/>
    <mergeCell ref="G24:H25"/>
    <mergeCell ref="B25:C25"/>
    <mergeCell ref="D25:E25"/>
    <mergeCell ref="A1:H2"/>
    <mergeCell ref="A3:H3"/>
    <mergeCell ref="A4:H4"/>
    <mergeCell ref="B19:F19"/>
    <mergeCell ref="B20:F20"/>
    <mergeCell ref="A24:A25"/>
    <mergeCell ref="B24:C24"/>
    <mergeCell ref="D24:F24"/>
    <mergeCell ref="B22:F22"/>
    <mergeCell ref="B21:F21"/>
    <mergeCell ref="B26:C26"/>
    <mergeCell ref="D26:E26"/>
  </mergeCells>
  <phoneticPr fontId="4" type="noConversion"/>
  <printOptions horizontalCentered="1"/>
  <pageMargins left="0.70866141732283505" right="0.70866141732283505" top="0.74803149606299202" bottom="0.74803149606299202" header="0.31496062992126" footer="0.31496062992126"/>
  <pageSetup paperSize="260" scale="87" fitToWidth="2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4"/>
  <sheetViews>
    <sheetView showGridLines="0" view="pageBreakPreview" zoomScaleSheetLayoutView="100" workbookViewId="0">
      <selection activeCell="H23" sqref="H23"/>
    </sheetView>
  </sheetViews>
  <sheetFormatPr defaultColWidth="8.75" defaultRowHeight="14" x14ac:dyDescent="0.3"/>
  <cols>
    <col min="1" max="1" width="8.33203125" style="15" customWidth="1"/>
    <col min="2" max="2" width="26.33203125" style="15" customWidth="1"/>
    <col min="3" max="3" width="24.33203125" style="15" customWidth="1"/>
    <col min="4" max="4" width="7.75" style="15" customWidth="1"/>
    <col min="5" max="5" width="7.75" style="15" hidden="1" customWidth="1"/>
    <col min="6" max="6" width="8" style="15" hidden="1" customWidth="1"/>
    <col min="7" max="8" width="8.75" style="15" customWidth="1"/>
    <col min="9" max="9" width="11.33203125" style="15" customWidth="1"/>
    <col min="10" max="10" width="11.5" style="15" customWidth="1"/>
    <col min="11" max="16384" width="8.75" style="15"/>
  </cols>
  <sheetData>
    <row r="1" spans="1:10" ht="14.15" customHeight="1" x14ac:dyDescent="0.3">
      <c r="A1" s="93" t="s">
        <v>54</v>
      </c>
      <c r="B1" s="86"/>
      <c r="C1" s="86"/>
      <c r="D1" s="86"/>
      <c r="E1" s="86"/>
      <c r="F1" s="86"/>
      <c r="G1" s="86"/>
      <c r="H1" s="86"/>
      <c r="I1" s="86"/>
      <c r="J1" s="94"/>
    </row>
    <row r="2" spans="1:10" ht="14.65" customHeight="1" thickBot="1" x14ac:dyDescent="0.35">
      <c r="A2" s="86"/>
      <c r="B2" s="86"/>
      <c r="C2" s="86"/>
      <c r="D2" s="86"/>
      <c r="E2" s="86"/>
      <c r="F2" s="86"/>
      <c r="G2" s="86"/>
      <c r="H2" s="86"/>
      <c r="I2" s="86"/>
      <c r="J2" s="94"/>
    </row>
    <row r="3" spans="1:10" ht="14.15" customHeight="1" x14ac:dyDescent="0.3">
      <c r="A3" s="95" t="s">
        <v>0</v>
      </c>
      <c r="B3" s="95" t="s">
        <v>24</v>
      </c>
      <c r="C3" s="95" t="s">
        <v>23</v>
      </c>
      <c r="D3" s="97" t="s">
        <v>22</v>
      </c>
      <c r="E3" s="98"/>
      <c r="F3" s="98"/>
      <c r="G3" s="97" t="s">
        <v>21</v>
      </c>
      <c r="H3" s="98"/>
      <c r="I3" s="99"/>
      <c r="J3" s="100" t="s">
        <v>20</v>
      </c>
    </row>
    <row r="4" spans="1:10" x14ac:dyDescent="0.3">
      <c r="A4" s="96"/>
      <c r="B4" s="96"/>
      <c r="C4" s="96"/>
      <c r="D4" s="31" t="s">
        <v>19</v>
      </c>
      <c r="E4" s="31" t="s">
        <v>18</v>
      </c>
      <c r="F4" s="31" t="s">
        <v>17</v>
      </c>
      <c r="G4" s="31" t="s">
        <v>16</v>
      </c>
      <c r="H4" s="31" t="s">
        <v>15</v>
      </c>
      <c r="I4" s="31" t="s">
        <v>14</v>
      </c>
      <c r="J4" s="101"/>
    </row>
    <row r="5" spans="1:10" x14ac:dyDescent="0.3">
      <c r="A5" s="27" t="s">
        <v>13</v>
      </c>
      <c r="B5" s="23" t="s">
        <v>82</v>
      </c>
      <c r="C5" s="21"/>
      <c r="D5" s="20">
        <v>82</v>
      </c>
      <c r="E5" s="21"/>
      <c r="F5" s="20"/>
      <c r="G5" s="20">
        <v>82</v>
      </c>
      <c r="H5" s="29"/>
      <c r="I5" s="29"/>
      <c r="J5" s="18">
        <f t="shared" ref="J5:J16" si="0">G5/D5</f>
        <v>1</v>
      </c>
    </row>
    <row r="6" spans="1:10" x14ac:dyDescent="0.3">
      <c r="A6" s="27" t="s">
        <v>12</v>
      </c>
      <c r="B6" s="52" t="s">
        <v>295</v>
      </c>
      <c r="C6" s="21"/>
      <c r="D6" s="20">
        <v>4</v>
      </c>
      <c r="E6" s="21"/>
      <c r="F6" s="20"/>
      <c r="G6" s="20">
        <v>4</v>
      </c>
      <c r="H6" s="29"/>
      <c r="I6" s="29"/>
      <c r="J6" s="18">
        <f t="shared" si="0"/>
        <v>1</v>
      </c>
    </row>
    <row r="7" spans="1:10" x14ac:dyDescent="0.3">
      <c r="A7" s="27" t="s">
        <v>11</v>
      </c>
      <c r="B7" s="52" t="s">
        <v>470</v>
      </c>
      <c r="C7" s="21"/>
      <c r="D7" s="20">
        <v>26</v>
      </c>
      <c r="E7" s="21"/>
      <c r="F7" s="20"/>
      <c r="G7" s="20">
        <v>26</v>
      </c>
      <c r="H7" s="29"/>
      <c r="I7" s="29"/>
      <c r="J7" s="18">
        <f t="shared" si="0"/>
        <v>1</v>
      </c>
    </row>
    <row r="8" spans="1:10" x14ac:dyDescent="0.3">
      <c r="A8" s="27" t="s">
        <v>10</v>
      </c>
      <c r="B8" s="52" t="s">
        <v>471</v>
      </c>
      <c r="C8" s="21"/>
      <c r="D8" s="30">
        <v>9</v>
      </c>
      <c r="E8" s="21"/>
      <c r="F8" s="20"/>
      <c r="G8" s="30">
        <v>9</v>
      </c>
      <c r="H8" s="29"/>
      <c r="I8" s="29"/>
      <c r="J8" s="18">
        <f t="shared" si="0"/>
        <v>1</v>
      </c>
    </row>
    <row r="9" spans="1:10" hidden="1" x14ac:dyDescent="0.3">
      <c r="A9" s="27" t="s">
        <v>9</v>
      </c>
      <c r="B9" s="52"/>
      <c r="C9" s="21"/>
      <c r="D9" s="20"/>
      <c r="E9" s="21"/>
      <c r="F9" s="20"/>
      <c r="G9" s="20"/>
      <c r="H9" s="29"/>
      <c r="I9" s="29"/>
      <c r="J9" s="18" t="e">
        <f t="shared" si="0"/>
        <v>#DIV/0!</v>
      </c>
    </row>
    <row r="10" spans="1:10" hidden="1" x14ac:dyDescent="0.3">
      <c r="A10" s="27" t="s">
        <v>8</v>
      </c>
      <c r="B10" s="23"/>
      <c r="C10" s="21"/>
      <c r="D10" s="20"/>
      <c r="E10" s="21"/>
      <c r="F10" s="20"/>
      <c r="G10" s="20"/>
      <c r="H10" s="29"/>
      <c r="I10" s="29"/>
      <c r="J10" s="18" t="e">
        <f t="shared" si="0"/>
        <v>#DIV/0!</v>
      </c>
    </row>
    <row r="11" spans="1:10" s="24" customFormat="1" hidden="1" x14ac:dyDescent="0.3">
      <c r="A11" s="27" t="s">
        <v>7</v>
      </c>
      <c r="B11" s="23"/>
      <c r="C11" s="21"/>
      <c r="D11" s="20"/>
      <c r="E11" s="21"/>
      <c r="F11" s="20"/>
      <c r="G11" s="20"/>
      <c r="H11" s="29">
        <v>0</v>
      </c>
      <c r="I11" s="29">
        <v>0</v>
      </c>
      <c r="J11" s="18" t="e">
        <f t="shared" si="0"/>
        <v>#DIV/0!</v>
      </c>
    </row>
    <row r="12" spans="1:10" s="24" customFormat="1" hidden="1" x14ac:dyDescent="0.3">
      <c r="A12" s="27" t="s">
        <v>6</v>
      </c>
      <c r="B12" s="23"/>
      <c r="C12" s="21"/>
      <c r="D12" s="20"/>
      <c r="E12" s="21"/>
      <c r="F12" s="20"/>
      <c r="G12" s="20"/>
      <c r="H12" s="29">
        <v>0</v>
      </c>
      <c r="I12" s="29">
        <v>0</v>
      </c>
      <c r="J12" s="18" t="e">
        <f t="shared" si="0"/>
        <v>#DIV/0!</v>
      </c>
    </row>
    <row r="13" spans="1:10" s="28" customFormat="1" hidden="1" x14ac:dyDescent="0.3">
      <c r="A13" s="27" t="s">
        <v>5</v>
      </c>
      <c r="B13" s="23"/>
      <c r="C13" s="21"/>
      <c r="D13" s="20"/>
      <c r="E13" s="21"/>
      <c r="F13" s="20"/>
      <c r="G13" s="20"/>
      <c r="H13" s="29">
        <v>0</v>
      </c>
      <c r="I13" s="29">
        <v>0</v>
      </c>
      <c r="J13" s="18" t="e">
        <f t="shared" si="0"/>
        <v>#DIV/0!</v>
      </c>
    </row>
    <row r="14" spans="1:10" s="24" customFormat="1" hidden="1" x14ac:dyDescent="0.3">
      <c r="A14" s="27" t="s">
        <v>4</v>
      </c>
      <c r="B14" s="23"/>
      <c r="C14" s="26"/>
      <c r="D14" s="20"/>
      <c r="E14" s="21"/>
      <c r="F14" s="20"/>
      <c r="G14" s="20"/>
      <c r="H14" s="25">
        <v>0</v>
      </c>
      <c r="I14" s="25">
        <v>0</v>
      </c>
      <c r="J14" s="18" t="e">
        <f t="shared" si="0"/>
        <v>#DIV/0!</v>
      </c>
    </row>
    <row r="15" spans="1:10" s="24" customFormat="1" hidden="1" x14ac:dyDescent="0.3">
      <c r="A15" s="27" t="s">
        <v>3</v>
      </c>
      <c r="B15" s="23"/>
      <c r="C15" s="26"/>
      <c r="D15" s="20"/>
      <c r="E15" s="21"/>
      <c r="F15" s="20"/>
      <c r="G15" s="20"/>
      <c r="H15" s="25">
        <v>0</v>
      </c>
      <c r="I15" s="25">
        <v>0</v>
      </c>
      <c r="J15" s="18" t="e">
        <f t="shared" si="0"/>
        <v>#DIV/0!</v>
      </c>
    </row>
    <row r="16" spans="1:10" x14ac:dyDescent="0.3">
      <c r="A16" s="53" t="s">
        <v>56</v>
      </c>
      <c r="B16" s="23"/>
      <c r="C16" s="22"/>
      <c r="D16" s="20">
        <f>SUM(D5:D15)</f>
        <v>121</v>
      </c>
      <c r="E16" s="20">
        <f t="shared" ref="E16:F16" si="1">SUM(E5:E15)</f>
        <v>0</v>
      </c>
      <c r="F16" s="20">
        <f t="shared" si="1"/>
        <v>0</v>
      </c>
      <c r="G16" s="20">
        <f>SUM(G5:G15)</f>
        <v>121</v>
      </c>
      <c r="H16" s="19">
        <f>SUM(H5:H15)</f>
        <v>0</v>
      </c>
      <c r="I16" s="19">
        <f>SUM(I5:I15)</f>
        <v>0</v>
      </c>
      <c r="J16" s="18">
        <f t="shared" si="0"/>
        <v>1</v>
      </c>
    </row>
    <row r="19" spans="2:10" x14ac:dyDescent="0.3">
      <c r="B19" s="16"/>
      <c r="C19" s="16"/>
      <c r="D19" s="16"/>
      <c r="E19" s="16"/>
      <c r="F19" s="17"/>
      <c r="G19" s="17"/>
      <c r="H19" s="17"/>
      <c r="I19" s="17"/>
      <c r="J19" s="17"/>
    </row>
    <row r="20" spans="2:10" x14ac:dyDescent="0.3">
      <c r="B20" s="16"/>
      <c r="C20" s="16"/>
      <c r="D20" s="16"/>
      <c r="E20" s="16"/>
      <c r="F20" s="17"/>
      <c r="G20" s="17"/>
      <c r="H20" s="17"/>
      <c r="I20" s="17"/>
      <c r="J20" s="17"/>
    </row>
    <row r="21" spans="2:10" x14ac:dyDescent="0.3">
      <c r="B21" s="16"/>
      <c r="C21" s="16"/>
      <c r="D21" s="16"/>
      <c r="E21" s="16"/>
      <c r="F21" s="17"/>
      <c r="G21" s="17"/>
      <c r="H21" s="17"/>
      <c r="I21" s="17"/>
      <c r="J21" s="17"/>
    </row>
    <row r="22" spans="2:10" x14ac:dyDescent="0.3">
      <c r="B22" s="16"/>
      <c r="C22" s="16"/>
      <c r="D22" s="16"/>
      <c r="E22" s="16"/>
      <c r="F22" s="17"/>
      <c r="G22" s="17"/>
      <c r="H22" s="17"/>
      <c r="I22" s="17"/>
      <c r="J22" s="17"/>
    </row>
    <row r="23" spans="2:10" x14ac:dyDescent="0.3">
      <c r="B23" s="16"/>
      <c r="C23" s="16"/>
      <c r="D23" s="16"/>
      <c r="E23" s="16"/>
      <c r="F23" s="17"/>
      <c r="G23" s="17"/>
      <c r="H23" s="17"/>
      <c r="I23" s="17"/>
      <c r="J23" s="17"/>
    </row>
    <row r="24" spans="2:10" x14ac:dyDescent="0.3">
      <c r="B24" s="16"/>
      <c r="C24" s="16"/>
      <c r="D24" s="16"/>
      <c r="E24" s="16"/>
      <c r="F24" s="17"/>
      <c r="G24" s="17"/>
      <c r="H24" s="17"/>
      <c r="I24" s="17"/>
      <c r="J24" s="17"/>
    </row>
    <row r="25" spans="2:10" x14ac:dyDescent="0.3">
      <c r="B25" s="16"/>
      <c r="C25" s="16"/>
      <c r="D25" s="16"/>
      <c r="E25" s="16"/>
      <c r="F25" s="17"/>
      <c r="G25" s="17"/>
      <c r="H25" s="17"/>
      <c r="I25" s="17"/>
      <c r="J25" s="17"/>
    </row>
    <row r="26" spans="2:10" x14ac:dyDescent="0.3">
      <c r="B26" s="16"/>
      <c r="C26" s="16"/>
      <c r="D26" s="16"/>
      <c r="E26" s="16"/>
      <c r="F26" s="17"/>
      <c r="G26" s="17"/>
      <c r="H26" s="17"/>
      <c r="I26" s="17"/>
      <c r="J26" s="17"/>
    </row>
    <row r="27" spans="2:10" x14ac:dyDescent="0.3">
      <c r="B27" s="16"/>
      <c r="C27" s="16"/>
      <c r="D27" s="16"/>
      <c r="E27" s="16"/>
      <c r="F27" s="17"/>
      <c r="G27" s="17"/>
      <c r="H27" s="17"/>
      <c r="I27" s="17"/>
      <c r="J27" s="17"/>
    </row>
    <row r="28" spans="2:10" x14ac:dyDescent="0.3">
      <c r="B28" s="16"/>
      <c r="C28" s="16"/>
      <c r="D28" s="16"/>
      <c r="E28" s="16"/>
      <c r="F28" s="17"/>
      <c r="G28" s="17"/>
      <c r="H28" s="17"/>
      <c r="I28" s="17"/>
      <c r="J28" s="17"/>
    </row>
    <row r="29" spans="2:10" x14ac:dyDescent="0.3">
      <c r="B29" s="16"/>
      <c r="C29" s="16"/>
      <c r="D29" s="16"/>
      <c r="E29" s="16"/>
      <c r="F29" s="17"/>
      <c r="G29" s="17"/>
      <c r="H29" s="17"/>
      <c r="I29" s="17"/>
      <c r="J29" s="17"/>
    </row>
    <row r="30" spans="2:10" x14ac:dyDescent="0.3">
      <c r="B30" s="16"/>
      <c r="C30" s="16"/>
      <c r="D30" s="16"/>
      <c r="E30" s="16"/>
      <c r="F30" s="17"/>
      <c r="G30" s="17"/>
      <c r="H30" s="17"/>
      <c r="I30" s="17"/>
      <c r="J30" s="17"/>
    </row>
    <row r="31" spans="2:10" x14ac:dyDescent="0.3">
      <c r="B31" s="16"/>
      <c r="C31" s="16"/>
      <c r="D31" s="16"/>
      <c r="E31" s="16"/>
      <c r="F31" s="17"/>
      <c r="G31" s="17"/>
      <c r="H31" s="17"/>
      <c r="I31" s="17"/>
      <c r="J31" s="17"/>
    </row>
    <row r="32" spans="2:10" x14ac:dyDescent="0.3">
      <c r="B32" s="16"/>
      <c r="C32" s="16"/>
      <c r="D32" s="16"/>
      <c r="E32" s="16"/>
      <c r="F32" s="17"/>
      <c r="G32" s="17"/>
      <c r="H32" s="17"/>
      <c r="I32" s="17"/>
      <c r="J32" s="17"/>
    </row>
    <row r="33" spans="2:10" x14ac:dyDescent="0.3">
      <c r="B33" s="16"/>
      <c r="C33" s="16"/>
      <c r="D33" s="16"/>
      <c r="E33" s="16"/>
      <c r="F33" s="17"/>
      <c r="G33" s="17"/>
      <c r="H33" s="17"/>
      <c r="I33" s="17"/>
      <c r="J33" s="17"/>
    </row>
    <row r="34" spans="2:10" x14ac:dyDescent="0.3">
      <c r="B34" s="16"/>
      <c r="C34" s="16"/>
      <c r="D34" s="16"/>
      <c r="E34" s="16"/>
      <c r="F34" s="92"/>
      <c r="G34" s="92"/>
      <c r="H34" s="92"/>
      <c r="I34" s="92"/>
      <c r="J34" s="92"/>
    </row>
  </sheetData>
  <mergeCells count="8">
    <mergeCell ref="F34:J34"/>
    <mergeCell ref="A1:J2"/>
    <mergeCell ref="A3:A4"/>
    <mergeCell ref="B3:B4"/>
    <mergeCell ref="G3:I3"/>
    <mergeCell ref="C3:C4"/>
    <mergeCell ref="D3:F3"/>
    <mergeCell ref="J3:J4"/>
  </mergeCells>
  <phoneticPr fontId="4" type="noConversion"/>
  <printOptions horizontalCentered="1"/>
  <pageMargins left="0.70866141732283505" right="0.70866141732283505" top="0.74803149606299202" bottom="0.74803149606299202" header="0.31496062992126" footer="0.31496062992126"/>
  <pageSetup paperSize="227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92"/>
  <sheetViews>
    <sheetView topLeftCell="B92" zoomScaleNormal="100" workbookViewId="0">
      <selection activeCell="G108" sqref="G108"/>
    </sheetView>
  </sheetViews>
  <sheetFormatPr defaultRowHeight="14" x14ac:dyDescent="0.3"/>
  <cols>
    <col min="2" max="2" width="15.1640625" customWidth="1"/>
    <col min="3" max="3" width="0" hidden="1" customWidth="1"/>
    <col min="4" max="4" width="23.08203125" customWidth="1"/>
    <col min="5" max="5" width="38.6640625" customWidth="1"/>
    <col min="6" max="6" width="26.6640625" style="61" customWidth="1"/>
    <col min="7" max="7" width="9.25" customWidth="1"/>
    <col min="8" max="8" width="13.83203125" customWidth="1"/>
    <col min="9" max="9" width="20.83203125" customWidth="1"/>
    <col min="10" max="10" width="24.1640625" customWidth="1"/>
    <col min="11" max="12" width="13.4140625" customWidth="1"/>
    <col min="13" max="13" width="10.08203125" customWidth="1"/>
    <col min="15" max="15" width="13.5" customWidth="1"/>
    <col min="16" max="16" width="14" customWidth="1"/>
  </cols>
  <sheetData>
    <row r="1" spans="1:17" x14ac:dyDescent="0.3">
      <c r="A1" s="106" t="s">
        <v>57</v>
      </c>
      <c r="B1" s="84"/>
      <c r="C1" s="84"/>
      <c r="D1" s="84"/>
      <c r="E1" s="84"/>
      <c r="F1" s="84"/>
      <c r="G1" s="84"/>
      <c r="H1" s="84"/>
      <c r="I1" s="107"/>
    </row>
    <row r="2" spans="1:17" x14ac:dyDescent="0.3">
      <c r="A2" s="85"/>
      <c r="B2" s="86"/>
      <c r="C2" s="86"/>
      <c r="D2" s="86"/>
      <c r="E2" s="86"/>
      <c r="F2" s="86"/>
      <c r="G2" s="86"/>
      <c r="H2" s="86"/>
      <c r="I2" s="94"/>
    </row>
    <row r="3" spans="1:17" ht="14.5" thickBot="1" x14ac:dyDescent="0.35">
      <c r="A3" s="2" t="s">
        <v>53</v>
      </c>
      <c r="B3" s="3"/>
      <c r="C3" s="3"/>
      <c r="D3" s="108" t="s">
        <v>55</v>
      </c>
      <c r="E3" s="109"/>
      <c r="F3" s="109"/>
      <c r="G3" s="109"/>
      <c r="H3" s="109"/>
      <c r="I3" s="110"/>
    </row>
    <row r="4" spans="1:17" ht="14.5" thickBot="1" x14ac:dyDescent="0.35">
      <c r="A4" s="50" t="s">
        <v>46</v>
      </c>
      <c r="B4" s="1" t="s">
        <v>51</v>
      </c>
      <c r="C4" s="49" t="s">
        <v>47</v>
      </c>
      <c r="D4" s="49" t="s">
        <v>45</v>
      </c>
      <c r="E4" s="49" t="s">
        <v>48</v>
      </c>
      <c r="F4" s="49" t="s">
        <v>49</v>
      </c>
      <c r="G4" s="49"/>
      <c r="H4" s="49" t="s">
        <v>52</v>
      </c>
      <c r="I4" s="51" t="s">
        <v>50</v>
      </c>
      <c r="J4" s="62" t="s">
        <v>130</v>
      </c>
    </row>
    <row r="5" spans="1:17" x14ac:dyDescent="0.3">
      <c r="A5" s="54"/>
      <c r="B5" s="54"/>
      <c r="C5" s="54"/>
      <c r="D5" s="54"/>
      <c r="E5" s="54" t="s">
        <v>60</v>
      </c>
      <c r="F5" s="54"/>
      <c r="G5" s="54"/>
      <c r="H5" s="54"/>
      <c r="I5" s="54"/>
      <c r="J5" s="55" t="s">
        <v>131</v>
      </c>
      <c r="K5" s="55" t="s">
        <v>132</v>
      </c>
      <c r="L5" s="55" t="s">
        <v>133</v>
      </c>
      <c r="M5" s="55" t="s">
        <v>134</v>
      </c>
      <c r="N5" s="55" t="s">
        <v>131</v>
      </c>
      <c r="O5" s="55" t="s">
        <v>137</v>
      </c>
      <c r="P5" s="55" t="s">
        <v>138</v>
      </c>
      <c r="Q5" s="55" t="s">
        <v>139</v>
      </c>
    </row>
    <row r="6" spans="1:17" ht="30" customHeight="1" x14ac:dyDescent="0.3">
      <c r="A6" s="55"/>
      <c r="B6" s="55" t="s">
        <v>84</v>
      </c>
      <c r="C6" s="55"/>
      <c r="D6" s="102" t="s">
        <v>67</v>
      </c>
      <c r="E6" s="56" t="s">
        <v>142</v>
      </c>
      <c r="F6" s="59" t="s">
        <v>74</v>
      </c>
      <c r="G6" s="55"/>
      <c r="H6" s="55" t="s">
        <v>243</v>
      </c>
      <c r="I6" s="63"/>
      <c r="J6" s="64">
        <v>0.12</v>
      </c>
      <c r="K6" s="55"/>
      <c r="L6" s="55"/>
      <c r="M6" s="55"/>
      <c r="N6" s="64">
        <v>0.12</v>
      </c>
      <c r="O6" s="55"/>
      <c r="P6" s="55"/>
      <c r="Q6" s="55"/>
    </row>
    <row r="7" spans="1:17" ht="30" customHeight="1" x14ac:dyDescent="0.3">
      <c r="A7" s="55"/>
      <c r="B7" s="55" t="s">
        <v>85</v>
      </c>
      <c r="C7" s="55"/>
      <c r="D7" s="103"/>
      <c r="E7" s="56" t="s">
        <v>143</v>
      </c>
      <c r="F7" s="60" t="s">
        <v>68</v>
      </c>
      <c r="G7" s="56"/>
      <c r="H7" s="55" t="s">
        <v>243</v>
      </c>
      <c r="I7" s="58"/>
      <c r="J7" s="56" t="s">
        <v>230</v>
      </c>
      <c r="K7" s="55">
        <v>720</v>
      </c>
      <c r="L7" s="55">
        <v>720.1</v>
      </c>
      <c r="M7" s="55">
        <f>L7-K7</f>
        <v>0.10000000000002274</v>
      </c>
      <c r="N7" s="55" t="s">
        <v>234</v>
      </c>
      <c r="O7" s="55">
        <v>40</v>
      </c>
      <c r="P7" s="55">
        <v>39.9</v>
      </c>
      <c r="Q7" s="55">
        <f>P7-O7</f>
        <v>-0.10000000000000142</v>
      </c>
    </row>
    <row r="8" spans="1:17" ht="30" customHeight="1" x14ac:dyDescent="0.3">
      <c r="A8" s="55"/>
      <c r="B8" s="55" t="s">
        <v>86</v>
      </c>
      <c r="C8" s="55"/>
      <c r="D8" s="103"/>
      <c r="E8" s="56" t="s">
        <v>144</v>
      </c>
      <c r="F8" s="60" t="s">
        <v>68</v>
      </c>
      <c r="G8" s="56"/>
      <c r="H8" s="55" t="s">
        <v>243</v>
      </c>
      <c r="I8" s="58"/>
      <c r="J8" s="56" t="s">
        <v>231</v>
      </c>
      <c r="K8" s="55">
        <v>45</v>
      </c>
      <c r="L8" s="55">
        <v>45.1</v>
      </c>
      <c r="M8" s="55">
        <f t="shared" ref="M8:M45" si="0">L8-K8</f>
        <v>0.10000000000000142</v>
      </c>
      <c r="N8" s="55" t="s">
        <v>235</v>
      </c>
      <c r="O8" s="55">
        <v>40</v>
      </c>
      <c r="P8" s="55">
        <v>39.700000000000003</v>
      </c>
      <c r="Q8" s="55">
        <f>P8-O8</f>
        <v>-0.29999999999999716</v>
      </c>
    </row>
    <row r="9" spans="1:17" ht="30" customHeight="1" x14ac:dyDescent="0.3">
      <c r="A9" s="55"/>
      <c r="B9" s="55" t="s">
        <v>87</v>
      </c>
      <c r="C9" s="55"/>
      <c r="D9" s="103"/>
      <c r="E9" s="56" t="s">
        <v>145</v>
      </c>
      <c r="F9" s="60" t="s">
        <v>68</v>
      </c>
      <c r="G9" s="56"/>
      <c r="H9" s="55" t="s">
        <v>243</v>
      </c>
      <c r="I9" s="58"/>
      <c r="J9" s="56" t="s">
        <v>227</v>
      </c>
      <c r="K9" s="55">
        <v>45</v>
      </c>
      <c r="L9" s="55">
        <v>45.1</v>
      </c>
      <c r="M9" s="55">
        <f t="shared" si="0"/>
        <v>0.10000000000000142</v>
      </c>
      <c r="N9" s="64">
        <v>0.2</v>
      </c>
      <c r="O9" s="55"/>
      <c r="P9" s="55"/>
      <c r="Q9" s="55"/>
    </row>
    <row r="10" spans="1:17" ht="30" customHeight="1" x14ac:dyDescent="0.3">
      <c r="A10" s="55"/>
      <c r="B10" s="55" t="s">
        <v>88</v>
      </c>
      <c r="C10" s="55"/>
      <c r="D10" s="103"/>
      <c r="E10" s="56" t="s">
        <v>146</v>
      </c>
      <c r="F10" s="60" t="s">
        <v>68</v>
      </c>
      <c r="G10" s="56"/>
      <c r="H10" s="55" t="s">
        <v>243</v>
      </c>
      <c r="I10" s="58"/>
      <c r="J10" s="56" t="s">
        <v>228</v>
      </c>
      <c r="K10" s="55">
        <v>90</v>
      </c>
      <c r="L10" s="55">
        <v>87.5</v>
      </c>
      <c r="M10" s="55">
        <f t="shared" si="0"/>
        <v>-2.5</v>
      </c>
      <c r="N10" s="55" t="s">
        <v>234</v>
      </c>
      <c r="O10" s="55">
        <v>10</v>
      </c>
      <c r="P10" s="55">
        <v>10</v>
      </c>
      <c r="Q10" s="55">
        <f>P10-O10</f>
        <v>0</v>
      </c>
    </row>
    <row r="11" spans="1:17" ht="30" customHeight="1" x14ac:dyDescent="0.3">
      <c r="A11" s="55"/>
      <c r="B11" s="55" t="s">
        <v>89</v>
      </c>
      <c r="C11" s="55"/>
      <c r="D11" s="103"/>
      <c r="E11" s="56" t="s">
        <v>147</v>
      </c>
      <c r="F11" s="60" t="s">
        <v>68</v>
      </c>
      <c r="G11" s="56"/>
      <c r="H11" s="55" t="s">
        <v>243</v>
      </c>
      <c r="I11" s="58"/>
      <c r="J11" s="56" t="s">
        <v>232</v>
      </c>
      <c r="K11" s="55">
        <v>45</v>
      </c>
      <c r="L11" s="55">
        <v>45.3</v>
      </c>
      <c r="M11" s="55">
        <f t="shared" si="0"/>
        <v>0.29999999999999716</v>
      </c>
      <c r="N11" s="55"/>
      <c r="O11" s="55">
        <v>40</v>
      </c>
      <c r="P11" s="55">
        <v>40.200000000000003</v>
      </c>
      <c r="Q11" s="55">
        <f t="shared" ref="Q11:Q13" si="1">P11-O11</f>
        <v>0.20000000000000284</v>
      </c>
    </row>
    <row r="12" spans="1:17" ht="30" customHeight="1" x14ac:dyDescent="0.3">
      <c r="A12" s="55"/>
      <c r="B12" s="55" t="s">
        <v>90</v>
      </c>
      <c r="C12" s="55"/>
      <c r="D12" s="103"/>
      <c r="E12" s="56" t="s">
        <v>148</v>
      </c>
      <c r="F12" s="60" t="s">
        <v>68</v>
      </c>
      <c r="G12" s="56"/>
      <c r="H12" s="55" t="s">
        <v>243</v>
      </c>
      <c r="I12" s="58"/>
      <c r="J12" s="56" t="s">
        <v>229</v>
      </c>
      <c r="K12" s="55">
        <v>630</v>
      </c>
      <c r="L12" s="55">
        <v>630.1</v>
      </c>
      <c r="M12" s="55">
        <f t="shared" si="0"/>
        <v>0.10000000000002274</v>
      </c>
      <c r="N12" s="55"/>
      <c r="O12" s="55">
        <v>10</v>
      </c>
      <c r="P12" s="55">
        <v>10.199999999999999</v>
      </c>
      <c r="Q12" s="55">
        <f t="shared" si="1"/>
        <v>0.19999999999999929</v>
      </c>
    </row>
    <row r="13" spans="1:17" ht="30" customHeight="1" x14ac:dyDescent="0.3">
      <c r="A13" s="55"/>
      <c r="B13" s="55" t="s">
        <v>140</v>
      </c>
      <c r="C13" s="55"/>
      <c r="D13" s="103"/>
      <c r="E13" s="56" t="s">
        <v>149</v>
      </c>
      <c r="F13" s="60" t="s">
        <v>68</v>
      </c>
      <c r="G13" s="56"/>
      <c r="H13" s="55" t="s">
        <v>243</v>
      </c>
      <c r="I13" s="58"/>
      <c r="J13" s="56" t="s">
        <v>233</v>
      </c>
      <c r="K13" s="55">
        <v>45</v>
      </c>
      <c r="L13" s="55">
        <v>45.3</v>
      </c>
      <c r="M13" s="55">
        <f t="shared" si="0"/>
        <v>0.29999999999999716</v>
      </c>
      <c r="N13" s="55" t="s">
        <v>235</v>
      </c>
      <c r="O13" s="55">
        <v>40</v>
      </c>
      <c r="P13" s="55">
        <v>40.200000000000003</v>
      </c>
      <c r="Q13" s="55">
        <f t="shared" si="1"/>
        <v>0.20000000000000284</v>
      </c>
    </row>
    <row r="14" spans="1:17" ht="30" customHeight="1" x14ac:dyDescent="0.3">
      <c r="A14" s="55"/>
      <c r="B14" s="55" t="s">
        <v>91</v>
      </c>
      <c r="C14" s="55"/>
      <c r="D14" s="103"/>
      <c r="E14" s="56" t="s">
        <v>239</v>
      </c>
      <c r="F14" s="60" t="s">
        <v>151</v>
      </c>
      <c r="G14" s="56"/>
      <c r="H14" s="55" t="s">
        <v>243</v>
      </c>
      <c r="I14" s="58"/>
      <c r="J14" s="64">
        <v>0.2</v>
      </c>
      <c r="K14" s="55"/>
      <c r="L14" s="55"/>
      <c r="M14" s="55">
        <f t="shared" si="0"/>
        <v>0</v>
      </c>
      <c r="N14" s="64">
        <v>0.4</v>
      </c>
      <c r="O14" s="55"/>
      <c r="P14" s="55"/>
      <c r="Q14" s="55"/>
    </row>
    <row r="15" spans="1:17" ht="30" customHeight="1" thickBot="1" x14ac:dyDescent="0.35">
      <c r="A15" s="55"/>
      <c r="B15" s="55" t="s">
        <v>92</v>
      </c>
      <c r="C15" s="65"/>
      <c r="D15" s="104"/>
      <c r="E15" s="56" t="s">
        <v>150</v>
      </c>
      <c r="F15" s="60" t="s">
        <v>141</v>
      </c>
      <c r="G15" s="66"/>
      <c r="H15" s="55" t="s">
        <v>243</v>
      </c>
      <c r="I15" s="65"/>
      <c r="J15" s="56" t="s">
        <v>230</v>
      </c>
      <c r="K15" s="55">
        <v>765</v>
      </c>
      <c r="L15" s="55">
        <v>764.7</v>
      </c>
      <c r="M15" s="55">
        <f t="shared" si="0"/>
        <v>-0.29999999999995453</v>
      </c>
      <c r="N15" s="55" t="s">
        <v>234</v>
      </c>
      <c r="O15" s="55">
        <v>10</v>
      </c>
      <c r="P15" s="55">
        <v>10.199999999999999</v>
      </c>
      <c r="Q15" s="55">
        <f>P15-O15</f>
        <v>0.19999999999999929</v>
      </c>
    </row>
    <row r="16" spans="1:17" x14ac:dyDescent="0.3">
      <c r="A16" s="54"/>
      <c r="B16" s="54"/>
      <c r="C16" s="54"/>
      <c r="D16" s="54"/>
      <c r="E16" s="54" t="s">
        <v>58</v>
      </c>
      <c r="F16" s="54"/>
      <c r="G16" s="54"/>
      <c r="H16" s="54"/>
      <c r="I16" s="54"/>
      <c r="J16" s="56" t="s">
        <v>231</v>
      </c>
      <c r="K16" s="55">
        <v>45</v>
      </c>
      <c r="L16" s="55">
        <v>44</v>
      </c>
      <c r="M16" s="55">
        <f t="shared" si="0"/>
        <v>-1</v>
      </c>
      <c r="N16" s="55"/>
      <c r="O16" s="55">
        <v>40</v>
      </c>
      <c r="P16" s="55">
        <v>40.200000000000003</v>
      </c>
      <c r="Q16" s="55">
        <f t="shared" ref="Q16:Q18" si="2">P16-O16</f>
        <v>0.20000000000000284</v>
      </c>
    </row>
    <row r="17" spans="1:17" ht="30" customHeight="1" x14ac:dyDescent="0.3">
      <c r="A17" s="55"/>
      <c r="B17" s="55" t="s">
        <v>192</v>
      </c>
      <c r="C17" s="55"/>
      <c r="D17" s="111" t="s">
        <v>69</v>
      </c>
      <c r="E17" s="56" t="s">
        <v>152</v>
      </c>
      <c r="F17" s="59" t="s">
        <v>65</v>
      </c>
      <c r="G17" s="55"/>
      <c r="H17" s="55" t="s">
        <v>243</v>
      </c>
      <c r="I17" s="58"/>
      <c r="J17" s="56" t="s">
        <v>227</v>
      </c>
      <c r="K17" s="55">
        <v>45</v>
      </c>
      <c r="L17" s="55">
        <v>44.5</v>
      </c>
      <c r="M17" s="55">
        <f t="shared" si="0"/>
        <v>-0.5</v>
      </c>
      <c r="N17" s="55"/>
      <c r="O17" s="55">
        <v>10</v>
      </c>
      <c r="P17" s="55">
        <v>9.6999999999999993</v>
      </c>
      <c r="Q17" s="55">
        <f t="shared" si="2"/>
        <v>-0.30000000000000071</v>
      </c>
    </row>
    <row r="18" spans="1:17" ht="30" customHeight="1" x14ac:dyDescent="0.3">
      <c r="A18" s="55"/>
      <c r="B18" s="55" t="s">
        <v>93</v>
      </c>
      <c r="C18" s="55"/>
      <c r="D18" s="111"/>
      <c r="E18" s="56" t="s">
        <v>153</v>
      </c>
      <c r="F18" s="59" t="s">
        <v>65</v>
      </c>
      <c r="G18" s="55"/>
      <c r="H18" s="55" t="s">
        <v>243</v>
      </c>
      <c r="I18" s="58"/>
      <c r="J18" s="56" t="s">
        <v>228</v>
      </c>
      <c r="K18" s="55">
        <v>90</v>
      </c>
      <c r="L18" s="55">
        <v>88.2</v>
      </c>
      <c r="M18" s="55">
        <f t="shared" si="0"/>
        <v>-1.7999999999999972</v>
      </c>
      <c r="N18" s="55" t="s">
        <v>235</v>
      </c>
      <c r="O18" s="55">
        <v>40</v>
      </c>
      <c r="P18" s="55">
        <v>39.700000000000003</v>
      </c>
      <c r="Q18" s="55">
        <f t="shared" si="2"/>
        <v>-0.29999999999999716</v>
      </c>
    </row>
    <row r="19" spans="1:17" ht="30" customHeight="1" x14ac:dyDescent="0.3">
      <c r="A19" s="55"/>
      <c r="B19" s="55" t="s">
        <v>193</v>
      </c>
      <c r="C19" s="55"/>
      <c r="D19" s="111"/>
      <c r="E19" s="56" t="s">
        <v>154</v>
      </c>
      <c r="F19" s="59" t="s">
        <v>64</v>
      </c>
      <c r="G19" s="55"/>
      <c r="H19" s="55" t="s">
        <v>243</v>
      </c>
      <c r="I19" s="58"/>
      <c r="J19" s="56" t="s">
        <v>232</v>
      </c>
      <c r="K19" s="55">
        <v>135</v>
      </c>
      <c r="L19" s="55">
        <v>136.1</v>
      </c>
      <c r="M19" s="55">
        <f t="shared" si="0"/>
        <v>1.0999999999999943</v>
      </c>
      <c r="N19" s="64">
        <v>0.6</v>
      </c>
      <c r="O19" s="55"/>
      <c r="P19" s="55"/>
      <c r="Q19" s="55"/>
    </row>
    <row r="20" spans="1:17" ht="30" customHeight="1" x14ac:dyDescent="0.3">
      <c r="A20" s="55"/>
      <c r="B20" s="55" t="s">
        <v>135</v>
      </c>
      <c r="C20" s="55"/>
      <c r="D20" s="111"/>
      <c r="E20" s="56" t="s">
        <v>155</v>
      </c>
      <c r="F20" s="59" t="s">
        <v>64</v>
      </c>
      <c r="G20" s="55"/>
      <c r="H20" s="55" t="s">
        <v>243</v>
      </c>
      <c r="I20" s="58"/>
      <c r="J20" s="56" t="s">
        <v>229</v>
      </c>
      <c r="K20" s="55">
        <v>765</v>
      </c>
      <c r="L20" s="55">
        <v>764.7</v>
      </c>
      <c r="M20" s="55">
        <f t="shared" si="0"/>
        <v>-0.29999999999995453</v>
      </c>
      <c r="N20" s="55" t="s">
        <v>234</v>
      </c>
      <c r="O20" s="55">
        <v>10</v>
      </c>
      <c r="P20" s="55">
        <v>10.199999999999999</v>
      </c>
      <c r="Q20" s="55">
        <f>P20-O20</f>
        <v>0.19999999999999929</v>
      </c>
    </row>
    <row r="21" spans="1:17" ht="30" customHeight="1" x14ac:dyDescent="0.3">
      <c r="A21" s="55"/>
      <c r="B21" s="55" t="s">
        <v>94</v>
      </c>
      <c r="C21" s="55"/>
      <c r="D21" s="111"/>
      <c r="E21" s="56" t="s">
        <v>156</v>
      </c>
      <c r="F21" s="59" t="s">
        <v>158</v>
      </c>
      <c r="G21" s="55"/>
      <c r="H21" s="55" t="s">
        <v>243</v>
      </c>
      <c r="I21" s="58"/>
      <c r="J21" s="56" t="s">
        <v>233</v>
      </c>
      <c r="K21" s="55">
        <v>45</v>
      </c>
      <c r="L21" s="55">
        <v>45.2</v>
      </c>
      <c r="M21" s="55">
        <f t="shared" si="0"/>
        <v>0.20000000000000284</v>
      </c>
      <c r="N21" s="55"/>
      <c r="O21" s="55">
        <v>40</v>
      </c>
      <c r="P21" s="55">
        <v>39.799999999999997</v>
      </c>
      <c r="Q21" s="55">
        <f t="shared" ref="Q21:Q23" si="3">P21-O21</f>
        <v>-0.20000000000000284</v>
      </c>
    </row>
    <row r="22" spans="1:17" ht="30" customHeight="1" thickBot="1" x14ac:dyDescent="0.35">
      <c r="A22" s="55"/>
      <c r="B22" s="55" t="s">
        <v>95</v>
      </c>
      <c r="C22" s="55"/>
      <c r="D22" s="111"/>
      <c r="E22" s="56" t="s">
        <v>157</v>
      </c>
      <c r="F22" s="59" t="s">
        <v>64</v>
      </c>
      <c r="G22" s="55"/>
      <c r="H22" s="55" t="s">
        <v>243</v>
      </c>
      <c r="I22" s="58"/>
      <c r="J22" s="64">
        <v>0.4</v>
      </c>
      <c r="K22" s="55"/>
      <c r="L22" s="55"/>
      <c r="M22" s="55">
        <f t="shared" si="0"/>
        <v>0</v>
      </c>
      <c r="N22" s="55"/>
      <c r="O22" s="55">
        <v>10</v>
      </c>
      <c r="P22" s="55">
        <v>9.6999999999999993</v>
      </c>
      <c r="Q22" s="55">
        <f t="shared" si="3"/>
        <v>-0.30000000000000071</v>
      </c>
    </row>
    <row r="23" spans="1:17" x14ac:dyDescent="0.3">
      <c r="A23" s="54"/>
      <c r="B23" s="54"/>
      <c r="C23" s="54"/>
      <c r="D23" s="54"/>
      <c r="E23" s="54" t="s">
        <v>59</v>
      </c>
      <c r="F23" s="54"/>
      <c r="G23" s="54"/>
      <c r="H23" s="54"/>
      <c r="I23" s="54"/>
      <c r="J23" s="56" t="s">
        <v>230</v>
      </c>
      <c r="K23" s="55">
        <v>765</v>
      </c>
      <c r="L23" s="55">
        <v>765.3</v>
      </c>
      <c r="M23" s="55">
        <f t="shared" si="0"/>
        <v>0.29999999999995453</v>
      </c>
      <c r="N23" s="55" t="s">
        <v>235</v>
      </c>
      <c r="O23" s="55">
        <v>40</v>
      </c>
      <c r="P23" s="55">
        <v>39.700000000000003</v>
      </c>
      <c r="Q23" s="55">
        <f t="shared" si="3"/>
        <v>-0.29999999999999716</v>
      </c>
    </row>
    <row r="24" spans="1:17" ht="20" customHeight="1" x14ac:dyDescent="0.3">
      <c r="A24" s="55"/>
      <c r="B24" s="55" t="s">
        <v>194</v>
      </c>
      <c r="C24" s="55"/>
      <c r="D24" s="112" t="s">
        <v>67</v>
      </c>
      <c r="E24" s="112" t="s">
        <v>159</v>
      </c>
      <c r="F24" s="112" t="s">
        <v>66</v>
      </c>
      <c r="G24" s="56" t="s">
        <v>167</v>
      </c>
      <c r="H24" s="55" t="s">
        <v>243</v>
      </c>
      <c r="I24" s="55" t="s">
        <v>83</v>
      </c>
      <c r="J24" s="56" t="s">
        <v>231</v>
      </c>
      <c r="K24" s="55">
        <v>45</v>
      </c>
      <c r="L24" s="55">
        <v>44</v>
      </c>
      <c r="M24" s="55">
        <f t="shared" si="0"/>
        <v>-1</v>
      </c>
      <c r="N24" s="64">
        <v>0.8</v>
      </c>
      <c r="O24" s="55"/>
      <c r="P24" s="55"/>
      <c r="Q24" s="55"/>
    </row>
    <row r="25" spans="1:17" ht="20" customHeight="1" x14ac:dyDescent="0.3">
      <c r="A25" s="55"/>
      <c r="B25" s="55" t="s">
        <v>96</v>
      </c>
      <c r="C25" s="55"/>
      <c r="D25" s="113"/>
      <c r="E25" s="113"/>
      <c r="F25" s="113"/>
      <c r="G25" s="56" t="s">
        <v>78</v>
      </c>
      <c r="H25" s="55" t="s">
        <v>243</v>
      </c>
      <c r="I25" s="55"/>
      <c r="J25" s="56" t="s">
        <v>227</v>
      </c>
      <c r="K25" s="55">
        <v>45</v>
      </c>
      <c r="L25" s="55">
        <v>45.1</v>
      </c>
      <c r="M25" s="55">
        <f t="shared" si="0"/>
        <v>0.10000000000000142</v>
      </c>
      <c r="N25" s="55" t="s">
        <v>234</v>
      </c>
      <c r="O25" s="55">
        <v>10</v>
      </c>
      <c r="P25" s="55">
        <v>9.6999999999999993</v>
      </c>
      <c r="Q25" s="55">
        <f>P25-O25</f>
        <v>-0.30000000000000071</v>
      </c>
    </row>
    <row r="26" spans="1:17" ht="20" customHeight="1" x14ac:dyDescent="0.3">
      <c r="A26" s="55"/>
      <c r="B26" s="55" t="s">
        <v>97</v>
      </c>
      <c r="C26" s="55"/>
      <c r="D26" s="113"/>
      <c r="E26" s="113"/>
      <c r="F26" s="113"/>
      <c r="G26" s="56" t="s">
        <v>79</v>
      </c>
      <c r="H26" s="55" t="s">
        <v>243</v>
      </c>
      <c r="I26" s="55"/>
      <c r="J26" s="56" t="s">
        <v>228</v>
      </c>
      <c r="K26" s="55">
        <v>90</v>
      </c>
      <c r="L26" s="55">
        <v>87.6</v>
      </c>
      <c r="M26" s="55">
        <f t="shared" si="0"/>
        <v>-2.4000000000000057</v>
      </c>
      <c r="N26" s="55"/>
      <c r="O26" s="55">
        <v>40</v>
      </c>
      <c r="P26" s="55">
        <v>40.1</v>
      </c>
      <c r="Q26" s="55">
        <f t="shared" ref="Q26:Q28" si="4">P26-O26</f>
        <v>0.10000000000000142</v>
      </c>
    </row>
    <row r="27" spans="1:17" ht="20" customHeight="1" x14ac:dyDescent="0.3">
      <c r="A27" s="55"/>
      <c r="B27" s="55" t="s">
        <v>98</v>
      </c>
      <c r="C27" s="55"/>
      <c r="D27" s="113"/>
      <c r="E27" s="113"/>
      <c r="F27" s="113"/>
      <c r="G27" s="56" t="s">
        <v>168</v>
      </c>
      <c r="H27" s="55" t="s">
        <v>243</v>
      </c>
      <c r="I27" s="55"/>
      <c r="J27" s="56" t="s">
        <v>232</v>
      </c>
      <c r="K27" s="55">
        <v>135</v>
      </c>
      <c r="L27" s="55">
        <v>133.6</v>
      </c>
      <c r="M27" s="55">
        <f t="shared" si="0"/>
        <v>-1.4000000000000057</v>
      </c>
      <c r="N27" s="55"/>
      <c r="O27" s="55">
        <v>10</v>
      </c>
      <c r="P27" s="55">
        <v>10</v>
      </c>
      <c r="Q27" s="55">
        <f t="shared" si="4"/>
        <v>0</v>
      </c>
    </row>
    <row r="28" spans="1:17" ht="20" customHeight="1" x14ac:dyDescent="0.3">
      <c r="A28" s="55"/>
      <c r="B28" s="55" t="s">
        <v>99</v>
      </c>
      <c r="C28" s="55"/>
      <c r="D28" s="113"/>
      <c r="E28" s="113"/>
      <c r="F28" s="113"/>
      <c r="G28" s="56" t="s">
        <v>169</v>
      </c>
      <c r="H28" s="55" t="s">
        <v>243</v>
      </c>
      <c r="I28" s="55"/>
      <c r="J28" s="56" t="s">
        <v>229</v>
      </c>
      <c r="K28" s="55">
        <v>765</v>
      </c>
      <c r="L28" s="55">
        <v>765.5</v>
      </c>
      <c r="M28" s="55">
        <f t="shared" si="0"/>
        <v>0.5</v>
      </c>
      <c r="N28" s="55" t="s">
        <v>235</v>
      </c>
      <c r="O28" s="55">
        <v>40</v>
      </c>
      <c r="P28" s="55">
        <v>39.799999999999997</v>
      </c>
      <c r="Q28" s="55">
        <f t="shared" si="4"/>
        <v>-0.20000000000000284</v>
      </c>
    </row>
    <row r="29" spans="1:17" ht="20" customHeight="1" x14ac:dyDescent="0.3">
      <c r="A29" s="55"/>
      <c r="B29" s="55" t="s">
        <v>100</v>
      </c>
      <c r="C29" s="55"/>
      <c r="D29" s="113"/>
      <c r="E29" s="114" t="s">
        <v>160</v>
      </c>
      <c r="F29" s="112" t="s">
        <v>66</v>
      </c>
      <c r="G29" s="56" t="s">
        <v>167</v>
      </c>
      <c r="H29" s="55" t="s">
        <v>243</v>
      </c>
      <c r="I29" s="67" t="s">
        <v>236</v>
      </c>
      <c r="J29" s="56" t="s">
        <v>233</v>
      </c>
      <c r="K29" s="55">
        <v>45</v>
      </c>
      <c r="L29" s="55">
        <v>45.2</v>
      </c>
      <c r="M29" s="55">
        <f t="shared" si="0"/>
        <v>0.20000000000000284</v>
      </c>
      <c r="N29" s="64">
        <v>1</v>
      </c>
      <c r="O29" s="55"/>
      <c r="P29" s="55"/>
      <c r="Q29" s="55"/>
    </row>
    <row r="30" spans="1:17" ht="20" customHeight="1" x14ac:dyDescent="0.3">
      <c r="A30" s="55"/>
      <c r="B30" s="55" t="s">
        <v>101</v>
      </c>
      <c r="C30" s="55"/>
      <c r="D30" s="113"/>
      <c r="E30" s="115"/>
      <c r="F30" s="113"/>
      <c r="G30" s="56" t="s">
        <v>78</v>
      </c>
      <c r="H30" s="55" t="s">
        <v>243</v>
      </c>
      <c r="I30" s="55"/>
      <c r="J30" s="64">
        <v>0.6</v>
      </c>
      <c r="K30" s="55"/>
      <c r="L30" s="55"/>
      <c r="M30" s="55">
        <f t="shared" si="0"/>
        <v>0</v>
      </c>
      <c r="N30" s="55" t="s">
        <v>234</v>
      </c>
      <c r="O30" s="55">
        <v>10</v>
      </c>
      <c r="P30" s="55">
        <v>9.9</v>
      </c>
      <c r="Q30" s="55">
        <f>P30-O30</f>
        <v>-9.9999999999999645E-2</v>
      </c>
    </row>
    <row r="31" spans="1:17" ht="20" customHeight="1" x14ac:dyDescent="0.3">
      <c r="A31" s="55"/>
      <c r="B31" s="55" t="s">
        <v>102</v>
      </c>
      <c r="C31" s="55"/>
      <c r="D31" s="113"/>
      <c r="E31" s="115"/>
      <c r="F31" s="113"/>
      <c r="G31" s="56" t="s">
        <v>79</v>
      </c>
      <c r="H31" s="55" t="s">
        <v>243</v>
      </c>
      <c r="I31" s="55"/>
      <c r="J31" s="56" t="s">
        <v>230</v>
      </c>
      <c r="K31" s="55">
        <v>765</v>
      </c>
      <c r="L31" s="55">
        <v>765.9</v>
      </c>
      <c r="M31" s="55">
        <f t="shared" si="0"/>
        <v>0.89999999999997726</v>
      </c>
      <c r="N31" s="55" t="s">
        <v>235</v>
      </c>
      <c r="O31" s="55">
        <v>10</v>
      </c>
      <c r="P31" s="55">
        <v>9.8000000000000007</v>
      </c>
      <c r="Q31" s="55">
        <f>P31-O31</f>
        <v>-0.19999999999999929</v>
      </c>
    </row>
    <row r="32" spans="1:17" ht="20" customHeight="1" x14ac:dyDescent="0.3">
      <c r="A32" s="55"/>
      <c r="B32" s="55" t="s">
        <v>103</v>
      </c>
      <c r="C32" s="55"/>
      <c r="D32" s="113"/>
      <c r="E32" s="115"/>
      <c r="F32" s="113"/>
      <c r="G32" s="56" t="s">
        <v>168</v>
      </c>
      <c r="H32" s="55" t="s">
        <v>243</v>
      </c>
      <c r="I32" s="55"/>
      <c r="J32" s="56" t="s">
        <v>231</v>
      </c>
      <c r="K32" s="55">
        <v>45</v>
      </c>
      <c r="L32" s="55">
        <v>44.5</v>
      </c>
      <c r="M32" s="55">
        <f t="shared" si="0"/>
        <v>-0.5</v>
      </c>
    </row>
    <row r="33" spans="1:13" ht="20" customHeight="1" x14ac:dyDescent="0.3">
      <c r="A33" s="55"/>
      <c r="B33" s="55" t="s">
        <v>104</v>
      </c>
      <c r="C33" s="55"/>
      <c r="D33" s="113"/>
      <c r="E33" s="115"/>
      <c r="F33" s="113"/>
      <c r="G33" s="56" t="s">
        <v>169</v>
      </c>
      <c r="H33" s="55" t="s">
        <v>243</v>
      </c>
      <c r="I33" s="55"/>
      <c r="J33" s="56" t="s">
        <v>227</v>
      </c>
      <c r="K33" s="55">
        <v>45</v>
      </c>
      <c r="L33" s="55">
        <v>45.1</v>
      </c>
      <c r="M33" s="55">
        <f t="shared" si="0"/>
        <v>0.10000000000000142</v>
      </c>
    </row>
    <row r="34" spans="1:13" ht="20" customHeight="1" x14ac:dyDescent="0.3">
      <c r="A34" s="55"/>
      <c r="B34" s="55" t="s">
        <v>105</v>
      </c>
      <c r="C34" s="55"/>
      <c r="D34" s="113"/>
      <c r="E34" s="114" t="s">
        <v>161</v>
      </c>
      <c r="F34" s="112" t="s">
        <v>66</v>
      </c>
      <c r="G34" s="56" t="s">
        <v>167</v>
      </c>
      <c r="H34" s="55" t="s">
        <v>243</v>
      </c>
      <c r="I34" s="55"/>
      <c r="J34" s="56" t="s">
        <v>228</v>
      </c>
      <c r="K34" s="55">
        <v>90</v>
      </c>
      <c r="L34" s="55">
        <v>88.8</v>
      </c>
      <c r="M34" s="55">
        <f t="shared" si="0"/>
        <v>-1.2000000000000028</v>
      </c>
    </row>
    <row r="35" spans="1:13" ht="20" customHeight="1" x14ac:dyDescent="0.3">
      <c r="A35" s="55"/>
      <c r="B35" s="55" t="s">
        <v>106</v>
      </c>
      <c r="C35" s="55"/>
      <c r="D35" s="113"/>
      <c r="E35" s="115"/>
      <c r="F35" s="113"/>
      <c r="G35" s="56" t="s">
        <v>78</v>
      </c>
      <c r="H35" s="55" t="s">
        <v>243</v>
      </c>
      <c r="I35" s="55"/>
      <c r="J35" s="56" t="s">
        <v>232</v>
      </c>
      <c r="K35" s="55">
        <v>135</v>
      </c>
      <c r="L35" s="55">
        <v>136.1</v>
      </c>
      <c r="M35" s="55">
        <f t="shared" si="0"/>
        <v>1.0999999999999943</v>
      </c>
    </row>
    <row r="36" spans="1:13" ht="20" customHeight="1" x14ac:dyDescent="0.3">
      <c r="A36" s="55"/>
      <c r="B36" s="55" t="s">
        <v>107</v>
      </c>
      <c r="C36" s="55"/>
      <c r="D36" s="113"/>
      <c r="E36" s="115"/>
      <c r="F36" s="113"/>
      <c r="G36" s="56" t="s">
        <v>79</v>
      </c>
      <c r="H36" s="55" t="s">
        <v>243</v>
      </c>
      <c r="I36" s="55"/>
      <c r="J36" s="56" t="s">
        <v>229</v>
      </c>
      <c r="K36" s="55">
        <v>765</v>
      </c>
      <c r="L36" s="55">
        <v>764.6</v>
      </c>
      <c r="M36" s="55">
        <f t="shared" si="0"/>
        <v>-0.39999999999997726</v>
      </c>
    </row>
    <row r="37" spans="1:13" ht="20" customHeight="1" x14ac:dyDescent="0.3">
      <c r="A37" s="55"/>
      <c r="B37" s="55" t="s">
        <v>108</v>
      </c>
      <c r="C37" s="55"/>
      <c r="D37" s="113"/>
      <c r="E37" s="115"/>
      <c r="F37" s="113"/>
      <c r="G37" s="56" t="s">
        <v>168</v>
      </c>
      <c r="H37" s="55" t="s">
        <v>243</v>
      </c>
      <c r="I37" s="55"/>
      <c r="J37" s="56" t="s">
        <v>233</v>
      </c>
      <c r="K37" s="55">
        <v>45</v>
      </c>
      <c r="L37" s="55">
        <v>45.2</v>
      </c>
      <c r="M37" s="55">
        <f t="shared" si="0"/>
        <v>0.20000000000000284</v>
      </c>
    </row>
    <row r="38" spans="1:13" ht="20" customHeight="1" x14ac:dyDescent="0.3">
      <c r="A38" s="55"/>
      <c r="B38" s="55" t="s">
        <v>109</v>
      </c>
      <c r="C38" s="55"/>
      <c r="D38" s="113"/>
      <c r="E38" s="115"/>
      <c r="F38" s="113"/>
      <c r="G38" s="56" t="s">
        <v>169</v>
      </c>
      <c r="H38" s="55" t="s">
        <v>243</v>
      </c>
      <c r="I38" s="55"/>
      <c r="J38" s="64">
        <v>0.8</v>
      </c>
      <c r="K38" s="55"/>
      <c r="L38" s="55"/>
      <c r="M38" s="55">
        <f t="shared" si="0"/>
        <v>0</v>
      </c>
    </row>
    <row r="39" spans="1:13" ht="20" customHeight="1" x14ac:dyDescent="0.3">
      <c r="A39" s="55"/>
      <c r="B39" s="55" t="s">
        <v>110</v>
      </c>
      <c r="C39" s="55"/>
      <c r="D39" s="113"/>
      <c r="E39" s="114" t="s">
        <v>162</v>
      </c>
      <c r="F39" s="112" t="s">
        <v>66</v>
      </c>
      <c r="G39" s="56" t="s">
        <v>167</v>
      </c>
      <c r="H39" s="55" t="s">
        <v>243</v>
      </c>
      <c r="I39" s="55"/>
      <c r="J39" s="56" t="s">
        <v>230</v>
      </c>
      <c r="K39" s="55">
        <v>765</v>
      </c>
      <c r="L39" s="55">
        <v>765.9</v>
      </c>
      <c r="M39" s="55">
        <f t="shared" si="0"/>
        <v>0.89999999999997726</v>
      </c>
    </row>
    <row r="40" spans="1:13" ht="20" customHeight="1" x14ac:dyDescent="0.3">
      <c r="A40" s="55"/>
      <c r="B40" s="55" t="s">
        <v>111</v>
      </c>
      <c r="C40" s="55"/>
      <c r="D40" s="113"/>
      <c r="E40" s="115"/>
      <c r="F40" s="113"/>
      <c r="G40" s="56" t="s">
        <v>78</v>
      </c>
      <c r="H40" s="55" t="s">
        <v>243</v>
      </c>
      <c r="I40" s="55"/>
      <c r="J40" s="56" t="s">
        <v>231</v>
      </c>
      <c r="K40" s="55">
        <v>45</v>
      </c>
      <c r="L40" s="55">
        <v>45.4</v>
      </c>
      <c r="M40" s="55">
        <f t="shared" si="0"/>
        <v>0.39999999999999858</v>
      </c>
    </row>
    <row r="41" spans="1:13" ht="20" customHeight="1" x14ac:dyDescent="0.3">
      <c r="A41" s="55"/>
      <c r="B41" s="55" t="s">
        <v>112</v>
      </c>
      <c r="C41" s="55"/>
      <c r="D41" s="113"/>
      <c r="E41" s="115"/>
      <c r="F41" s="113"/>
      <c r="G41" s="56" t="s">
        <v>79</v>
      </c>
      <c r="H41" s="55" t="s">
        <v>243</v>
      </c>
      <c r="I41" s="55"/>
      <c r="J41" s="56" t="s">
        <v>227</v>
      </c>
      <c r="K41" s="55">
        <v>45</v>
      </c>
      <c r="L41" s="55">
        <v>45.1</v>
      </c>
      <c r="M41" s="55">
        <f t="shared" si="0"/>
        <v>0.10000000000000142</v>
      </c>
    </row>
    <row r="42" spans="1:13" ht="20" customHeight="1" x14ac:dyDescent="0.3">
      <c r="A42" s="55"/>
      <c r="B42" s="55" t="s">
        <v>113</v>
      </c>
      <c r="C42" s="55"/>
      <c r="D42" s="113"/>
      <c r="E42" s="115"/>
      <c r="F42" s="113"/>
      <c r="G42" s="56" t="s">
        <v>168</v>
      </c>
      <c r="H42" s="55" t="s">
        <v>243</v>
      </c>
      <c r="I42" s="55"/>
      <c r="J42" s="56" t="s">
        <v>228</v>
      </c>
      <c r="K42" s="55">
        <v>90</v>
      </c>
      <c r="L42" s="55">
        <v>88.2</v>
      </c>
      <c r="M42" s="55">
        <f t="shared" si="0"/>
        <v>-1.7999999999999972</v>
      </c>
    </row>
    <row r="43" spans="1:13" ht="20" customHeight="1" x14ac:dyDescent="0.3">
      <c r="A43" s="55"/>
      <c r="B43" s="55" t="s">
        <v>114</v>
      </c>
      <c r="C43" s="55"/>
      <c r="D43" s="113"/>
      <c r="E43" s="115"/>
      <c r="F43" s="113"/>
      <c r="G43" s="56" t="s">
        <v>169</v>
      </c>
      <c r="H43" s="55" t="s">
        <v>243</v>
      </c>
      <c r="I43" s="55"/>
      <c r="J43" s="56" t="s">
        <v>232</v>
      </c>
      <c r="K43" s="55">
        <v>135</v>
      </c>
      <c r="L43" s="55">
        <v>133.6</v>
      </c>
      <c r="M43" s="55">
        <f t="shared" si="0"/>
        <v>-1.4000000000000057</v>
      </c>
    </row>
    <row r="44" spans="1:13" ht="20" customHeight="1" x14ac:dyDescent="0.3">
      <c r="A44" s="55"/>
      <c r="B44" s="55" t="s">
        <v>115</v>
      </c>
      <c r="C44" s="55"/>
      <c r="D44" s="113"/>
      <c r="E44" s="114" t="s">
        <v>163</v>
      </c>
      <c r="F44" s="112" t="s">
        <v>66</v>
      </c>
      <c r="G44" s="56" t="s">
        <v>167</v>
      </c>
      <c r="H44" s="55" t="s">
        <v>243</v>
      </c>
      <c r="I44" s="55"/>
      <c r="J44" s="56" t="s">
        <v>229</v>
      </c>
      <c r="K44" s="55">
        <v>765</v>
      </c>
      <c r="L44" s="55">
        <v>766</v>
      </c>
      <c r="M44" s="55">
        <f t="shared" si="0"/>
        <v>1</v>
      </c>
    </row>
    <row r="45" spans="1:13" ht="20" customHeight="1" x14ac:dyDescent="0.3">
      <c r="A45" s="55"/>
      <c r="B45" s="55" t="s">
        <v>116</v>
      </c>
      <c r="C45" s="55"/>
      <c r="D45" s="113"/>
      <c r="E45" s="115"/>
      <c r="F45" s="113"/>
      <c r="G45" s="56" t="s">
        <v>78</v>
      </c>
      <c r="H45" s="55" t="s">
        <v>243</v>
      </c>
      <c r="I45" s="55"/>
      <c r="J45" s="56" t="s">
        <v>233</v>
      </c>
      <c r="K45" s="55">
        <v>45</v>
      </c>
      <c r="L45" s="55">
        <v>45.2</v>
      </c>
      <c r="M45" s="55">
        <f t="shared" si="0"/>
        <v>0.20000000000000284</v>
      </c>
    </row>
    <row r="46" spans="1:13" ht="20" customHeight="1" x14ac:dyDescent="0.3">
      <c r="A46" s="55"/>
      <c r="B46" s="55" t="s">
        <v>117</v>
      </c>
      <c r="C46" s="55"/>
      <c r="D46" s="113"/>
      <c r="E46" s="115"/>
      <c r="F46" s="113"/>
      <c r="G46" s="56" t="s">
        <v>79</v>
      </c>
      <c r="H46" s="55" t="s">
        <v>243</v>
      </c>
      <c r="I46" s="55"/>
    </row>
    <row r="47" spans="1:13" ht="20" customHeight="1" x14ac:dyDescent="0.3">
      <c r="A47" s="55"/>
      <c r="B47" s="55" t="s">
        <v>118</v>
      </c>
      <c r="C47" s="55"/>
      <c r="D47" s="113"/>
      <c r="E47" s="115"/>
      <c r="F47" s="113"/>
      <c r="G47" s="56" t="s">
        <v>168</v>
      </c>
      <c r="H47" s="55" t="s">
        <v>243</v>
      </c>
      <c r="I47" s="55"/>
    </row>
    <row r="48" spans="1:13" ht="20" customHeight="1" x14ac:dyDescent="0.3">
      <c r="A48" s="55"/>
      <c r="B48" s="55" t="s">
        <v>119</v>
      </c>
      <c r="C48" s="55"/>
      <c r="D48" s="113"/>
      <c r="E48" s="115"/>
      <c r="F48" s="113"/>
      <c r="G48" s="56" t="s">
        <v>169</v>
      </c>
      <c r="H48" s="55" t="s">
        <v>243</v>
      </c>
      <c r="I48" s="55"/>
    </row>
    <row r="49" spans="1:9" ht="20" customHeight="1" x14ac:dyDescent="0.3">
      <c r="A49" s="55"/>
      <c r="B49" s="55" t="s">
        <v>120</v>
      </c>
      <c r="C49" s="55"/>
      <c r="D49" s="112" t="s">
        <v>67</v>
      </c>
      <c r="E49" s="112" t="s">
        <v>170</v>
      </c>
      <c r="F49" s="112" t="s">
        <v>80</v>
      </c>
      <c r="G49" s="56" t="s">
        <v>171</v>
      </c>
      <c r="H49" s="55" t="s">
        <v>243</v>
      </c>
      <c r="I49" s="55"/>
    </row>
    <row r="50" spans="1:9" ht="20" customHeight="1" x14ac:dyDescent="0.3">
      <c r="A50" s="55"/>
      <c r="B50" s="55" t="s">
        <v>195</v>
      </c>
      <c r="C50" s="55"/>
      <c r="D50" s="113"/>
      <c r="E50" s="113"/>
      <c r="F50" s="113"/>
      <c r="G50" s="56" t="s">
        <v>78</v>
      </c>
      <c r="H50" s="55" t="s">
        <v>243</v>
      </c>
      <c r="I50" s="55"/>
    </row>
    <row r="51" spans="1:9" ht="20" customHeight="1" x14ac:dyDescent="0.3">
      <c r="A51" s="55"/>
      <c r="B51" s="55" t="s">
        <v>121</v>
      </c>
      <c r="C51" s="55"/>
      <c r="D51" s="113"/>
      <c r="E51" s="113"/>
      <c r="F51" s="113"/>
      <c r="G51" s="56" t="s">
        <v>79</v>
      </c>
      <c r="H51" s="55" t="s">
        <v>243</v>
      </c>
      <c r="I51" s="67" t="s">
        <v>237</v>
      </c>
    </row>
    <row r="52" spans="1:9" ht="20" customHeight="1" x14ac:dyDescent="0.3">
      <c r="A52" s="55"/>
      <c r="B52" s="55" t="s">
        <v>122</v>
      </c>
      <c r="C52" s="55"/>
      <c r="D52" s="113"/>
      <c r="E52" s="113"/>
      <c r="F52" s="113"/>
      <c r="G52" s="56" t="s">
        <v>168</v>
      </c>
      <c r="H52" s="55" t="s">
        <v>243</v>
      </c>
      <c r="I52" s="55"/>
    </row>
    <row r="53" spans="1:9" ht="20" customHeight="1" x14ac:dyDescent="0.3">
      <c r="A53" s="55"/>
      <c r="B53" s="55" t="s">
        <v>123</v>
      </c>
      <c r="C53" s="55"/>
      <c r="D53" s="113"/>
      <c r="E53" s="113"/>
      <c r="F53" s="113"/>
      <c r="G53" s="56" t="s">
        <v>169</v>
      </c>
      <c r="H53" s="55" t="s">
        <v>243</v>
      </c>
      <c r="I53" s="55"/>
    </row>
    <row r="54" spans="1:9" ht="20" customHeight="1" x14ac:dyDescent="0.3">
      <c r="A54" s="55"/>
      <c r="B54" s="55" t="s">
        <v>124</v>
      </c>
      <c r="C54" s="55"/>
      <c r="D54" s="113"/>
      <c r="E54" s="112" t="s">
        <v>164</v>
      </c>
      <c r="F54" s="112" t="s">
        <v>80</v>
      </c>
      <c r="G54" s="56" t="s">
        <v>172</v>
      </c>
      <c r="H54" s="55" t="s">
        <v>243</v>
      </c>
      <c r="I54" s="55"/>
    </row>
    <row r="55" spans="1:9" ht="20" customHeight="1" x14ac:dyDescent="0.3">
      <c r="A55" s="55"/>
      <c r="B55" s="55" t="s">
        <v>125</v>
      </c>
      <c r="C55" s="55"/>
      <c r="D55" s="113"/>
      <c r="E55" s="113"/>
      <c r="F55" s="113"/>
      <c r="G55" s="56" t="s">
        <v>78</v>
      </c>
      <c r="H55" s="55" t="s">
        <v>243</v>
      </c>
      <c r="I55" s="55"/>
    </row>
    <row r="56" spans="1:9" ht="20" customHeight="1" x14ac:dyDescent="0.3">
      <c r="A56" s="55"/>
      <c r="B56" s="55" t="s">
        <v>126</v>
      </c>
      <c r="C56" s="55"/>
      <c r="D56" s="113"/>
      <c r="E56" s="113"/>
      <c r="F56" s="113"/>
      <c r="G56" s="56" t="s">
        <v>79</v>
      </c>
      <c r="H56" s="55" t="s">
        <v>243</v>
      </c>
      <c r="I56" s="67" t="s">
        <v>237</v>
      </c>
    </row>
    <row r="57" spans="1:9" ht="20" customHeight="1" x14ac:dyDescent="0.3">
      <c r="A57" s="55"/>
      <c r="B57" s="55" t="s">
        <v>136</v>
      </c>
      <c r="C57" s="55"/>
      <c r="D57" s="113"/>
      <c r="E57" s="113"/>
      <c r="F57" s="113"/>
      <c r="G57" s="56" t="s">
        <v>168</v>
      </c>
      <c r="H57" s="55" t="s">
        <v>243</v>
      </c>
      <c r="I57" s="55"/>
    </row>
    <row r="58" spans="1:9" ht="20" customHeight="1" x14ac:dyDescent="0.3">
      <c r="A58" s="55"/>
      <c r="B58" s="55" t="s">
        <v>127</v>
      </c>
      <c r="C58" s="55"/>
      <c r="D58" s="113"/>
      <c r="E58" s="113"/>
      <c r="F58" s="113"/>
      <c r="G58" s="56" t="s">
        <v>169</v>
      </c>
      <c r="H58" s="55" t="s">
        <v>243</v>
      </c>
      <c r="I58" s="55"/>
    </row>
    <row r="59" spans="1:9" ht="20" customHeight="1" x14ac:dyDescent="0.3">
      <c r="A59" s="55"/>
      <c r="B59" s="55" t="s">
        <v>128</v>
      </c>
      <c r="C59" s="55"/>
      <c r="D59" s="113"/>
      <c r="E59" s="112" t="s">
        <v>173</v>
      </c>
      <c r="F59" s="112" t="s">
        <v>80</v>
      </c>
      <c r="G59" s="56" t="s">
        <v>174</v>
      </c>
      <c r="H59" s="55" t="s">
        <v>243</v>
      </c>
      <c r="I59" s="55"/>
    </row>
    <row r="60" spans="1:9" ht="20" customHeight="1" x14ac:dyDescent="0.3">
      <c r="A60" s="55"/>
      <c r="B60" s="55" t="s">
        <v>196</v>
      </c>
      <c r="C60" s="55"/>
      <c r="D60" s="113"/>
      <c r="E60" s="113"/>
      <c r="F60" s="113"/>
      <c r="G60" s="56" t="s">
        <v>78</v>
      </c>
      <c r="H60" s="55" t="s">
        <v>243</v>
      </c>
      <c r="I60" s="55"/>
    </row>
    <row r="61" spans="1:9" ht="20" customHeight="1" x14ac:dyDescent="0.3">
      <c r="A61" s="55"/>
      <c r="B61" s="55" t="s">
        <v>129</v>
      </c>
      <c r="C61" s="55"/>
      <c r="D61" s="113"/>
      <c r="E61" s="113"/>
      <c r="F61" s="113"/>
      <c r="G61" s="56" t="s">
        <v>79</v>
      </c>
      <c r="H61" s="55" t="s">
        <v>243</v>
      </c>
      <c r="I61" s="67" t="s">
        <v>237</v>
      </c>
    </row>
    <row r="62" spans="1:9" ht="20" customHeight="1" x14ac:dyDescent="0.3">
      <c r="A62" s="55"/>
      <c r="B62" s="55" t="s">
        <v>197</v>
      </c>
      <c r="C62" s="55"/>
      <c r="D62" s="113"/>
      <c r="E62" s="113"/>
      <c r="F62" s="113"/>
      <c r="G62" s="56" t="s">
        <v>168</v>
      </c>
      <c r="H62" s="55" t="s">
        <v>243</v>
      </c>
      <c r="I62" s="55"/>
    </row>
    <row r="63" spans="1:9" ht="20" customHeight="1" x14ac:dyDescent="0.3">
      <c r="A63" s="55"/>
      <c r="B63" s="55" t="s">
        <v>198</v>
      </c>
      <c r="C63" s="55"/>
      <c r="D63" s="113"/>
      <c r="E63" s="113"/>
      <c r="F63" s="113"/>
      <c r="G63" s="56" t="s">
        <v>169</v>
      </c>
      <c r="H63" s="55" t="s">
        <v>243</v>
      </c>
      <c r="I63" s="55"/>
    </row>
    <row r="64" spans="1:9" ht="20" customHeight="1" x14ac:dyDescent="0.3">
      <c r="A64" s="55"/>
      <c r="B64" s="55" t="s">
        <v>199</v>
      </c>
      <c r="C64" s="55"/>
      <c r="D64" s="113"/>
      <c r="E64" s="112" t="s">
        <v>165</v>
      </c>
      <c r="F64" s="112" t="s">
        <v>80</v>
      </c>
      <c r="G64" s="56" t="s">
        <v>171</v>
      </c>
      <c r="H64" s="55" t="s">
        <v>243</v>
      </c>
      <c r="I64" s="55"/>
    </row>
    <row r="65" spans="1:9" ht="20" customHeight="1" x14ac:dyDescent="0.3">
      <c r="A65" s="55"/>
      <c r="B65" s="55" t="s">
        <v>200</v>
      </c>
      <c r="C65" s="55"/>
      <c r="D65" s="113"/>
      <c r="E65" s="113"/>
      <c r="F65" s="113"/>
      <c r="G65" s="56" t="s">
        <v>78</v>
      </c>
      <c r="H65" s="55" t="s">
        <v>243</v>
      </c>
      <c r="I65" s="55"/>
    </row>
    <row r="66" spans="1:9" ht="20" customHeight="1" x14ac:dyDescent="0.3">
      <c r="A66" s="55"/>
      <c r="B66" s="55" t="s">
        <v>201</v>
      </c>
      <c r="C66" s="55"/>
      <c r="D66" s="113"/>
      <c r="E66" s="113"/>
      <c r="F66" s="113"/>
      <c r="G66" s="56" t="s">
        <v>79</v>
      </c>
      <c r="H66" s="55" t="s">
        <v>243</v>
      </c>
      <c r="I66" s="67" t="s">
        <v>237</v>
      </c>
    </row>
    <row r="67" spans="1:9" ht="20" customHeight="1" x14ac:dyDescent="0.3">
      <c r="A67" s="55"/>
      <c r="B67" s="55" t="s">
        <v>202</v>
      </c>
      <c r="C67" s="55"/>
      <c r="D67" s="113"/>
      <c r="E67" s="113"/>
      <c r="F67" s="113"/>
      <c r="G67" s="56" t="s">
        <v>168</v>
      </c>
      <c r="H67" s="55" t="s">
        <v>243</v>
      </c>
      <c r="I67" s="55"/>
    </row>
    <row r="68" spans="1:9" ht="20" customHeight="1" x14ac:dyDescent="0.3">
      <c r="A68" s="55"/>
      <c r="B68" s="55" t="s">
        <v>203</v>
      </c>
      <c r="C68" s="55"/>
      <c r="D68" s="113"/>
      <c r="E68" s="113"/>
      <c r="F68" s="113"/>
      <c r="G68" s="56" t="s">
        <v>169</v>
      </c>
      <c r="H68" s="55" t="s">
        <v>243</v>
      </c>
      <c r="I68" s="55"/>
    </row>
    <row r="69" spans="1:9" ht="20" customHeight="1" x14ac:dyDescent="0.3">
      <c r="A69" s="55"/>
      <c r="B69" s="55" t="s">
        <v>204</v>
      </c>
      <c r="C69" s="55"/>
      <c r="D69" s="113"/>
      <c r="E69" s="112" t="s">
        <v>166</v>
      </c>
      <c r="F69" s="112" t="s">
        <v>80</v>
      </c>
      <c r="G69" s="56" t="s">
        <v>175</v>
      </c>
      <c r="H69" s="55" t="s">
        <v>243</v>
      </c>
      <c r="I69" s="55"/>
    </row>
    <row r="70" spans="1:9" ht="20" customHeight="1" x14ac:dyDescent="0.3">
      <c r="A70" s="55"/>
      <c r="B70" s="55" t="s">
        <v>205</v>
      </c>
      <c r="C70" s="55"/>
      <c r="D70" s="113"/>
      <c r="E70" s="113"/>
      <c r="F70" s="113"/>
      <c r="G70" s="56" t="s">
        <v>78</v>
      </c>
      <c r="H70" s="55" t="s">
        <v>243</v>
      </c>
      <c r="I70" s="55"/>
    </row>
    <row r="71" spans="1:9" ht="20" customHeight="1" x14ac:dyDescent="0.3">
      <c r="A71" s="55"/>
      <c r="B71" s="55" t="s">
        <v>206</v>
      </c>
      <c r="C71" s="55"/>
      <c r="D71" s="113"/>
      <c r="E71" s="113"/>
      <c r="F71" s="113"/>
      <c r="G71" s="56" t="s">
        <v>79</v>
      </c>
      <c r="H71" s="55" t="s">
        <v>243</v>
      </c>
      <c r="I71" s="67" t="s">
        <v>237</v>
      </c>
    </row>
    <row r="72" spans="1:9" ht="20" customHeight="1" x14ac:dyDescent="0.3">
      <c r="A72" s="55"/>
      <c r="B72" s="55" t="s">
        <v>207</v>
      </c>
      <c r="C72" s="55"/>
      <c r="D72" s="113"/>
      <c r="E72" s="113"/>
      <c r="F72" s="113"/>
      <c r="G72" s="56" t="s">
        <v>168</v>
      </c>
      <c r="H72" s="55" t="s">
        <v>243</v>
      </c>
      <c r="I72" s="55"/>
    </row>
    <row r="73" spans="1:9" ht="20" customHeight="1" thickBot="1" x14ac:dyDescent="0.35">
      <c r="A73" s="55"/>
      <c r="B73" s="55" t="s">
        <v>208</v>
      </c>
      <c r="C73" s="55"/>
      <c r="D73" s="113"/>
      <c r="E73" s="113"/>
      <c r="F73" s="113"/>
      <c r="G73" s="56" t="s">
        <v>169</v>
      </c>
      <c r="H73" s="55" t="s">
        <v>243</v>
      </c>
      <c r="I73" s="55"/>
    </row>
    <row r="74" spans="1:9" x14ac:dyDescent="0.3">
      <c r="A74" s="54"/>
      <c r="B74" s="54"/>
      <c r="C74" s="54"/>
      <c r="D74" s="54"/>
      <c r="E74" s="54" t="s">
        <v>81</v>
      </c>
      <c r="F74" s="54"/>
      <c r="G74" s="54"/>
      <c r="H74" s="54"/>
      <c r="I74" s="54"/>
    </row>
    <row r="75" spans="1:9" ht="70" x14ac:dyDescent="0.3">
      <c r="A75" s="55"/>
      <c r="B75" s="55" t="s">
        <v>209</v>
      </c>
      <c r="C75" s="55"/>
      <c r="D75" s="105" t="s">
        <v>70</v>
      </c>
      <c r="E75" s="56" t="s">
        <v>176</v>
      </c>
      <c r="F75" s="60" t="s">
        <v>71</v>
      </c>
      <c r="G75" s="56"/>
      <c r="H75" s="55" t="s">
        <v>243</v>
      </c>
      <c r="I75" s="55"/>
    </row>
    <row r="76" spans="1:9" ht="70" x14ac:dyDescent="0.3">
      <c r="A76" s="55"/>
      <c r="B76" s="55" t="s">
        <v>210</v>
      </c>
      <c r="C76" s="55"/>
      <c r="D76" s="105"/>
      <c r="E76" s="56" t="s">
        <v>177</v>
      </c>
      <c r="F76" s="60" t="s">
        <v>71</v>
      </c>
      <c r="G76" s="56"/>
      <c r="H76" s="55" t="s">
        <v>243</v>
      </c>
      <c r="I76" s="55"/>
    </row>
    <row r="77" spans="1:9" ht="70" x14ac:dyDescent="0.3">
      <c r="A77" s="55"/>
      <c r="B77" s="55" t="s">
        <v>211</v>
      </c>
      <c r="C77" s="55"/>
      <c r="D77" s="105"/>
      <c r="E77" s="56" t="s">
        <v>178</v>
      </c>
      <c r="F77" s="60" t="s">
        <v>71</v>
      </c>
      <c r="G77" s="56"/>
      <c r="H77" s="55" t="s">
        <v>243</v>
      </c>
      <c r="I77" s="55"/>
    </row>
    <row r="78" spans="1:9" ht="70" x14ac:dyDescent="0.3">
      <c r="A78" s="55"/>
      <c r="B78" s="55" t="s">
        <v>212</v>
      </c>
      <c r="C78" s="55"/>
      <c r="D78" s="105"/>
      <c r="E78" s="56" t="s">
        <v>179</v>
      </c>
      <c r="F78" s="60" t="s">
        <v>71</v>
      </c>
      <c r="G78" s="56"/>
      <c r="H78" s="55" t="s">
        <v>243</v>
      </c>
      <c r="I78" s="55"/>
    </row>
    <row r="79" spans="1:9" ht="70" x14ac:dyDescent="0.3">
      <c r="A79" s="55"/>
      <c r="B79" s="55" t="s">
        <v>213</v>
      </c>
      <c r="C79" s="55"/>
      <c r="D79" s="105"/>
      <c r="E79" s="56" t="s">
        <v>180</v>
      </c>
      <c r="F79" s="60" t="s">
        <v>71</v>
      </c>
      <c r="G79" s="56"/>
      <c r="H79" s="55" t="s">
        <v>243</v>
      </c>
      <c r="I79" s="55"/>
    </row>
    <row r="80" spans="1:9" ht="84" x14ac:dyDescent="0.3">
      <c r="A80" s="55"/>
      <c r="B80" s="55" t="s">
        <v>214</v>
      </c>
      <c r="C80" s="55"/>
      <c r="D80" s="105" t="s">
        <v>75</v>
      </c>
      <c r="E80" s="56" t="s">
        <v>185</v>
      </c>
      <c r="F80" s="60" t="s">
        <v>73</v>
      </c>
      <c r="G80" s="56"/>
      <c r="H80" s="55" t="s">
        <v>243</v>
      </c>
      <c r="I80" s="55"/>
    </row>
    <row r="81" spans="1:9" ht="84" x14ac:dyDescent="0.3">
      <c r="A81" s="55"/>
      <c r="B81" s="55" t="s">
        <v>215</v>
      </c>
      <c r="C81" s="55"/>
      <c r="D81" s="105"/>
      <c r="E81" s="56" t="s">
        <v>184</v>
      </c>
      <c r="F81" s="60" t="s">
        <v>73</v>
      </c>
      <c r="G81" s="56"/>
      <c r="H81" s="55" t="s">
        <v>243</v>
      </c>
      <c r="I81" s="55"/>
    </row>
    <row r="82" spans="1:9" ht="84" x14ac:dyDescent="0.3">
      <c r="A82" s="55"/>
      <c r="B82" s="55" t="s">
        <v>216</v>
      </c>
      <c r="C82" s="55"/>
      <c r="D82" s="105"/>
      <c r="E82" s="56" t="s">
        <v>181</v>
      </c>
      <c r="F82" s="60" t="s">
        <v>72</v>
      </c>
      <c r="G82" s="56"/>
      <c r="H82" s="55" t="s">
        <v>243</v>
      </c>
      <c r="I82" s="55"/>
    </row>
    <row r="83" spans="1:9" ht="84" x14ac:dyDescent="0.3">
      <c r="A83" s="55"/>
      <c r="B83" s="55" t="s">
        <v>217</v>
      </c>
      <c r="C83" s="55"/>
      <c r="D83" s="105"/>
      <c r="E83" s="56" t="s">
        <v>182</v>
      </c>
      <c r="F83" s="60" t="s">
        <v>72</v>
      </c>
      <c r="G83" s="56"/>
      <c r="H83" s="55" t="s">
        <v>243</v>
      </c>
      <c r="I83" s="55"/>
    </row>
    <row r="84" spans="1:9" ht="84.5" thickBot="1" x14ac:dyDescent="0.35">
      <c r="A84" s="55"/>
      <c r="B84" s="55" t="s">
        <v>218</v>
      </c>
      <c r="C84" s="55"/>
      <c r="D84" s="105"/>
      <c r="E84" s="56" t="s">
        <v>183</v>
      </c>
      <c r="F84" s="60" t="s">
        <v>72</v>
      </c>
      <c r="G84" s="56"/>
      <c r="H84" s="55" t="s">
        <v>243</v>
      </c>
      <c r="I84" s="55"/>
    </row>
    <row r="85" spans="1:9" x14ac:dyDescent="0.3">
      <c r="A85" s="54"/>
      <c r="B85" s="54"/>
      <c r="C85" s="54"/>
      <c r="D85" s="54"/>
      <c r="E85" s="54" t="s">
        <v>61</v>
      </c>
      <c r="F85" s="54"/>
      <c r="G85" s="54"/>
      <c r="H85" s="54"/>
      <c r="I85" s="54"/>
    </row>
    <row r="86" spans="1:9" ht="28" x14ac:dyDescent="0.3">
      <c r="A86" s="55"/>
      <c r="B86" s="55" t="s">
        <v>219</v>
      </c>
      <c r="C86" s="55"/>
      <c r="D86" s="105" t="s">
        <v>76</v>
      </c>
      <c r="E86" s="56" t="s">
        <v>186</v>
      </c>
      <c r="F86" s="60" t="s">
        <v>62</v>
      </c>
      <c r="G86" s="56"/>
      <c r="H86" s="55" t="s">
        <v>243</v>
      </c>
      <c r="I86" s="58" t="s">
        <v>246</v>
      </c>
    </row>
    <row r="87" spans="1:9" ht="28" x14ac:dyDescent="0.3">
      <c r="A87" s="55"/>
      <c r="B87" s="55" t="s">
        <v>220</v>
      </c>
      <c r="C87" s="55"/>
      <c r="D87" s="105"/>
      <c r="E87" s="56" t="s">
        <v>187</v>
      </c>
      <c r="F87" s="60" t="s">
        <v>62</v>
      </c>
      <c r="G87" s="56"/>
      <c r="H87" s="55" t="s">
        <v>243</v>
      </c>
      <c r="I87" s="58" t="s">
        <v>245</v>
      </c>
    </row>
    <row r="88" spans="1:9" ht="28.5" thickBot="1" x14ac:dyDescent="0.35">
      <c r="A88" s="55"/>
      <c r="B88" s="55" t="s">
        <v>221</v>
      </c>
      <c r="C88" s="55"/>
      <c r="D88" s="105"/>
      <c r="E88" s="56" t="s">
        <v>188</v>
      </c>
      <c r="F88" s="60" t="s">
        <v>62</v>
      </c>
      <c r="G88" s="56"/>
      <c r="H88" s="55" t="s">
        <v>243</v>
      </c>
      <c r="I88" s="58" t="s">
        <v>244</v>
      </c>
    </row>
    <row r="89" spans="1:9" x14ac:dyDescent="0.3">
      <c r="A89" s="54"/>
      <c r="B89" s="54"/>
      <c r="C89" s="54"/>
      <c r="D89" s="54"/>
      <c r="E89" s="54" t="s">
        <v>63</v>
      </c>
      <c r="F89" s="54"/>
      <c r="G89" s="54"/>
      <c r="H89" s="54"/>
      <c r="I89" s="54"/>
    </row>
    <row r="90" spans="1:9" ht="28" x14ac:dyDescent="0.3">
      <c r="A90" s="55"/>
      <c r="B90" s="55" t="s">
        <v>222</v>
      </c>
      <c r="C90" s="55"/>
      <c r="D90" s="105" t="s">
        <v>77</v>
      </c>
      <c r="E90" s="56" t="s">
        <v>189</v>
      </c>
      <c r="F90" s="60" t="s">
        <v>62</v>
      </c>
      <c r="G90" s="56"/>
      <c r="H90" s="55" t="s">
        <v>243</v>
      </c>
      <c r="I90" s="58" t="s">
        <v>240</v>
      </c>
    </row>
    <row r="91" spans="1:9" ht="28" x14ac:dyDescent="0.3">
      <c r="A91" s="55"/>
      <c r="B91" s="55" t="s">
        <v>223</v>
      </c>
      <c r="C91" s="55"/>
      <c r="D91" s="105"/>
      <c r="E91" s="56" t="s">
        <v>190</v>
      </c>
      <c r="F91" s="60" t="s">
        <v>62</v>
      </c>
      <c r="G91" s="56"/>
      <c r="H91" s="55" t="s">
        <v>243</v>
      </c>
      <c r="I91" s="58" t="s">
        <v>241</v>
      </c>
    </row>
    <row r="92" spans="1:9" ht="28" x14ac:dyDescent="0.3">
      <c r="A92" s="55"/>
      <c r="B92" s="55" t="s">
        <v>224</v>
      </c>
      <c r="C92" s="55"/>
      <c r="D92" s="105"/>
      <c r="E92" s="56" t="s">
        <v>191</v>
      </c>
      <c r="F92" s="60" t="s">
        <v>62</v>
      </c>
      <c r="G92" s="56"/>
      <c r="H92" s="55" t="s">
        <v>243</v>
      </c>
      <c r="I92" s="58" t="s">
        <v>242</v>
      </c>
    </row>
  </sheetData>
  <mergeCells count="30">
    <mergeCell ref="F39:F43"/>
    <mergeCell ref="E44:E48"/>
    <mergeCell ref="F44:F48"/>
    <mergeCell ref="D49:D73"/>
    <mergeCell ref="E49:E53"/>
    <mergeCell ref="F49:F53"/>
    <mergeCell ref="E54:E58"/>
    <mergeCell ref="F54:F58"/>
    <mergeCell ref="E59:E63"/>
    <mergeCell ref="F59:F63"/>
    <mergeCell ref="E64:E68"/>
    <mergeCell ref="F64:F68"/>
    <mergeCell ref="E69:E73"/>
    <mergeCell ref="F69:F73"/>
    <mergeCell ref="D6:D15"/>
    <mergeCell ref="D86:D88"/>
    <mergeCell ref="D90:D92"/>
    <mergeCell ref="A1:I2"/>
    <mergeCell ref="D3:I3"/>
    <mergeCell ref="D75:D79"/>
    <mergeCell ref="D80:D84"/>
    <mergeCell ref="D17:D22"/>
    <mergeCell ref="D24:D48"/>
    <mergeCell ref="E24:E28"/>
    <mergeCell ref="F24:F28"/>
    <mergeCell ref="E29:E33"/>
    <mergeCell ref="F29:F33"/>
    <mergeCell ref="E34:E38"/>
    <mergeCell ref="F34:F38"/>
    <mergeCell ref="E39:E43"/>
  </mergeCells>
  <phoneticPr fontId="4" type="noConversion"/>
  <conditionalFormatting sqref="H4">
    <cfRule type="cellIs" dxfId="86" priority="112" operator="equal">
      <formula>"Not executed"</formula>
    </cfRule>
  </conditionalFormatting>
  <conditionalFormatting sqref="H1:H2">
    <cfRule type="cellIs" dxfId="85" priority="116" operator="equal">
      <formula>"Failed"</formula>
    </cfRule>
    <cfRule type="cellIs" dxfId="84" priority="117" operator="equal">
      <formula>"Passed"</formula>
    </cfRule>
  </conditionalFormatting>
  <conditionalFormatting sqref="H1:H2">
    <cfRule type="cellIs" dxfId="83" priority="115" operator="equal">
      <formula>"Not executed"</formula>
    </cfRule>
  </conditionalFormatting>
  <conditionalFormatting sqref="H4">
    <cfRule type="cellIs" dxfId="82" priority="113" operator="equal">
      <formula>"Failed"</formula>
    </cfRule>
    <cfRule type="cellIs" dxfId="81" priority="114" operator="equal">
      <formula>"Passed"</formula>
    </cfRule>
  </conditionalFormatting>
  <conditionalFormatting sqref="H86:H88 H17:H22 H6:H15 H75:H84 H24:H73">
    <cfRule type="cellIs" dxfId="80" priority="109" operator="equal">
      <formula>"Not executed"</formula>
    </cfRule>
    <cfRule type="cellIs" dxfId="79" priority="110" operator="equal">
      <formula>"Failed"</formula>
    </cfRule>
    <cfRule type="cellIs" dxfId="78" priority="111" operator="equal">
      <formula>"Passed"</formula>
    </cfRule>
  </conditionalFormatting>
  <conditionalFormatting sqref="H90:H92">
    <cfRule type="cellIs" dxfId="77" priority="73" operator="equal">
      <formula>"Not executed"</formula>
    </cfRule>
    <cfRule type="cellIs" dxfId="76" priority="74" operator="equal">
      <formula>"Failed"</formula>
    </cfRule>
    <cfRule type="cellIs" dxfId="75" priority="75" operator="equal">
      <formula>"Passed"</formula>
    </cfRule>
  </conditionalFormatting>
  <dataValidations count="1">
    <dataValidation type="list" allowBlank="1" showInputMessage="1" showErrorMessage="1" sqref="H6:H15 H75:H84 H90:H92 H86:H88 H17:H22 H24:H73">
      <formula1>"Pass by VT, Fail by VT, Passed,Failed,Not executed"</formula1>
    </dataValidation>
  </dataValidations>
  <pageMargins left="0.7" right="0.7" top="0.75" bottom="0.75" header="0.3" footer="0.3"/>
  <pageSetup paperSize="9" orientation="portrait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9"/>
  <sheetViews>
    <sheetView topLeftCell="B4" workbookViewId="0">
      <selection activeCell="J9" sqref="J9"/>
    </sheetView>
  </sheetViews>
  <sheetFormatPr defaultRowHeight="14" x14ac:dyDescent="0.3"/>
  <cols>
    <col min="2" max="2" width="15.4140625" customWidth="1"/>
    <col min="4" max="4" width="26.5" customWidth="1"/>
    <col min="5" max="5" width="30.4140625" customWidth="1"/>
    <col min="6" max="6" width="16.6640625" customWidth="1"/>
    <col min="7" max="7" width="15" customWidth="1"/>
    <col min="8" max="8" width="10.6640625" customWidth="1"/>
  </cols>
  <sheetData>
    <row r="1" spans="1:10" x14ac:dyDescent="0.3">
      <c r="A1" s="106" t="s">
        <v>262</v>
      </c>
      <c r="B1" s="84"/>
      <c r="C1" s="84"/>
      <c r="D1" s="84"/>
      <c r="E1" s="84"/>
      <c r="F1" s="84"/>
      <c r="G1" s="84"/>
      <c r="H1" s="107"/>
    </row>
    <row r="2" spans="1:10" x14ac:dyDescent="0.3">
      <c r="A2" s="85"/>
      <c r="B2" s="86"/>
      <c r="C2" s="86"/>
      <c r="D2" s="86"/>
      <c r="E2" s="86"/>
      <c r="F2" s="86"/>
      <c r="G2" s="86"/>
      <c r="H2" s="94"/>
    </row>
    <row r="3" spans="1:10" ht="14.5" thickBot="1" x14ac:dyDescent="0.35">
      <c r="A3" s="2" t="s">
        <v>263</v>
      </c>
      <c r="B3" s="3"/>
      <c r="C3" s="3"/>
      <c r="D3" s="108" t="s">
        <v>264</v>
      </c>
      <c r="E3" s="109"/>
      <c r="F3" s="109"/>
      <c r="G3" s="109"/>
      <c r="H3" s="110"/>
    </row>
    <row r="4" spans="1:10" ht="14.5" thickBot="1" x14ac:dyDescent="0.35">
      <c r="A4" s="50" t="s">
        <v>265</v>
      </c>
      <c r="B4" s="1" t="s">
        <v>266</v>
      </c>
      <c r="C4" s="49" t="s">
        <v>267</v>
      </c>
      <c r="D4" s="49" t="s">
        <v>268</v>
      </c>
      <c r="E4" s="49" t="s">
        <v>269</v>
      </c>
      <c r="F4" s="49" t="s">
        <v>270</v>
      </c>
      <c r="G4" s="49" t="s">
        <v>271</v>
      </c>
      <c r="H4" s="51"/>
    </row>
    <row r="5" spans="1:10" ht="14.5" thickBot="1" x14ac:dyDescent="0.35">
      <c r="A5" s="116"/>
      <c r="B5" s="116"/>
      <c r="C5" s="116"/>
      <c r="D5" s="116"/>
      <c r="E5" s="116"/>
      <c r="F5" s="116"/>
      <c r="G5" s="116"/>
      <c r="H5" s="54"/>
      <c r="I5" s="55" t="s">
        <v>272</v>
      </c>
    </row>
    <row r="6" spans="1:10" ht="88" customHeight="1" thickBot="1" x14ac:dyDescent="0.35">
      <c r="A6" s="70">
        <v>1</v>
      </c>
      <c r="B6" s="70" t="s">
        <v>290</v>
      </c>
      <c r="C6" s="70" t="s">
        <v>273</v>
      </c>
      <c r="D6" s="71" t="s">
        <v>274</v>
      </c>
      <c r="E6" s="71" t="s">
        <v>275</v>
      </c>
      <c r="F6" s="72" t="s">
        <v>276</v>
      </c>
      <c r="G6" s="73" t="s">
        <v>243</v>
      </c>
      <c r="H6" s="74" t="s">
        <v>277</v>
      </c>
      <c r="I6" s="55" t="s">
        <v>278</v>
      </c>
      <c r="J6" t="s">
        <v>294</v>
      </c>
    </row>
    <row r="7" spans="1:10" ht="88" customHeight="1" thickBot="1" x14ac:dyDescent="0.35">
      <c r="A7" s="70">
        <v>2</v>
      </c>
      <c r="B7" s="70" t="s">
        <v>291</v>
      </c>
      <c r="C7" s="70" t="s">
        <v>273</v>
      </c>
      <c r="D7" s="71" t="s">
        <v>274</v>
      </c>
      <c r="E7" s="71" t="s">
        <v>279</v>
      </c>
      <c r="F7" s="72" t="s">
        <v>276</v>
      </c>
      <c r="G7" s="73" t="s">
        <v>243</v>
      </c>
      <c r="H7" s="74" t="s">
        <v>280</v>
      </c>
      <c r="I7" s="55" t="s">
        <v>281</v>
      </c>
      <c r="J7" t="s">
        <v>294</v>
      </c>
    </row>
    <row r="8" spans="1:10" ht="88" customHeight="1" thickBot="1" x14ac:dyDescent="0.35">
      <c r="A8" s="70">
        <v>3</v>
      </c>
      <c r="B8" s="70" t="s">
        <v>292</v>
      </c>
      <c r="C8" s="70" t="s">
        <v>273</v>
      </c>
      <c r="D8" s="71" t="s">
        <v>274</v>
      </c>
      <c r="E8" s="71" t="s">
        <v>282</v>
      </c>
      <c r="F8" s="72" t="s">
        <v>276</v>
      </c>
      <c r="G8" s="73" t="s">
        <v>243</v>
      </c>
      <c r="H8" s="74" t="s">
        <v>283</v>
      </c>
      <c r="I8" s="55" t="s">
        <v>284</v>
      </c>
    </row>
    <row r="9" spans="1:10" ht="88" customHeight="1" x14ac:dyDescent="0.3">
      <c r="A9" s="70">
        <v>4</v>
      </c>
      <c r="B9" s="70" t="s">
        <v>293</v>
      </c>
      <c r="C9" s="70" t="s">
        <v>273</v>
      </c>
      <c r="D9" s="71" t="s">
        <v>285</v>
      </c>
      <c r="E9" s="71" t="s">
        <v>286</v>
      </c>
      <c r="F9" s="72" t="s">
        <v>287</v>
      </c>
      <c r="G9" s="73" t="s">
        <v>243</v>
      </c>
      <c r="H9" s="74" t="s">
        <v>288</v>
      </c>
      <c r="I9" s="55" t="s">
        <v>289</v>
      </c>
    </row>
  </sheetData>
  <mergeCells count="3">
    <mergeCell ref="A1:H2"/>
    <mergeCell ref="D3:H3"/>
    <mergeCell ref="A5:G5"/>
  </mergeCells>
  <phoneticPr fontId="4" type="noConversion"/>
  <conditionalFormatting sqref="G4 G6:G9">
    <cfRule type="cellIs" dxfId="74" priority="1" operator="equal">
      <formula>"Not executed"</formula>
    </cfRule>
  </conditionalFormatting>
  <conditionalFormatting sqref="G1:G2 G6:G9">
    <cfRule type="cellIs" dxfId="73" priority="5" operator="equal">
      <formula>"Failed"</formula>
    </cfRule>
    <cfRule type="cellIs" dxfId="72" priority="6" operator="equal">
      <formula>"Passed"</formula>
    </cfRule>
  </conditionalFormatting>
  <conditionalFormatting sqref="G1:G2">
    <cfRule type="cellIs" dxfId="71" priority="4" operator="equal">
      <formula>"Not executed"</formula>
    </cfRule>
  </conditionalFormatting>
  <conditionalFormatting sqref="G4">
    <cfRule type="cellIs" dxfId="70" priority="2" operator="equal">
      <formula>"Failed"</formula>
    </cfRule>
    <cfRule type="cellIs" dxfId="69" priority="3" operator="equal">
      <formula>"Passed"</formula>
    </cfRule>
  </conditionalFormatting>
  <dataValidations count="2">
    <dataValidation type="list" allowBlank="1" showInputMessage="1" showErrorMessage="1" sqref="G6:G9">
      <formula1>"Pass by VT, Fail by VT, Passed,Failed,Not executed"</formula1>
    </dataValidation>
    <dataValidation type="list" allowBlank="1" showInputMessage="1" showErrorMessage="1" sqref="C6:C9">
      <formula1>"Manual, VT System"</formula1>
    </dataValidation>
  </dataValidation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40"/>
  <sheetViews>
    <sheetView tabSelected="1" workbookViewId="0">
      <selection activeCell="L43" sqref="L43"/>
    </sheetView>
  </sheetViews>
  <sheetFormatPr defaultRowHeight="14" x14ac:dyDescent="0.3"/>
  <cols>
    <col min="2" max="2" width="13.58203125" customWidth="1"/>
    <col min="3" max="3" width="16.58203125" customWidth="1"/>
    <col min="5" max="5" width="14.83203125" customWidth="1"/>
    <col min="6" max="6" width="14.5" customWidth="1"/>
    <col min="9" max="9" width="16.1640625" customWidth="1"/>
    <col min="10" max="10" width="16.25" customWidth="1"/>
    <col min="11" max="14" width="16.58203125" customWidth="1"/>
  </cols>
  <sheetData>
    <row r="1" spans="1:18" ht="14" customHeight="1" x14ac:dyDescent="0.3">
      <c r="A1" s="117" t="s">
        <v>397</v>
      </c>
      <c r="B1" s="118"/>
      <c r="C1" s="118"/>
      <c r="D1" s="118"/>
      <c r="E1" s="118"/>
      <c r="F1" s="118"/>
      <c r="G1" s="118"/>
      <c r="H1" s="118"/>
      <c r="I1" s="118"/>
      <c r="J1" s="118"/>
      <c r="K1" s="118"/>
      <c r="L1" s="118"/>
      <c r="M1" s="118"/>
      <c r="N1" s="118"/>
      <c r="O1" s="118"/>
      <c r="P1" s="118"/>
      <c r="Q1" s="118"/>
      <c r="R1" s="118"/>
    </row>
    <row r="2" spans="1:18" ht="14" customHeight="1" x14ac:dyDescent="0.3">
      <c r="A2" s="117"/>
      <c r="B2" s="118"/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</row>
    <row r="3" spans="1:18" x14ac:dyDescent="0.3">
      <c r="A3" s="122" t="s">
        <v>401</v>
      </c>
      <c r="B3" s="122"/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</row>
    <row r="4" spans="1:18" x14ac:dyDescent="0.3">
      <c r="A4" s="122" t="s">
        <v>297</v>
      </c>
      <c r="B4" s="122"/>
      <c r="C4" s="122"/>
      <c r="D4" s="122"/>
      <c r="E4" s="122"/>
      <c r="F4" s="122"/>
      <c r="G4" s="122"/>
      <c r="H4" s="122"/>
      <c r="I4" s="122" t="s">
        <v>298</v>
      </c>
      <c r="J4" s="122"/>
      <c r="K4" s="122"/>
      <c r="L4" s="122"/>
      <c r="M4" s="122"/>
      <c r="N4" s="122"/>
      <c r="O4" s="122"/>
      <c r="P4" s="122"/>
      <c r="Q4" s="122"/>
      <c r="R4" s="122"/>
    </row>
    <row r="5" spans="1:18" x14ac:dyDescent="0.3">
      <c r="A5" s="127" t="s">
        <v>299</v>
      </c>
      <c r="B5" s="135" t="s">
        <v>399</v>
      </c>
      <c r="C5" s="124" t="s">
        <v>332</v>
      </c>
      <c r="D5" s="124" t="s">
        <v>333</v>
      </c>
      <c r="E5" s="124" t="s">
        <v>334</v>
      </c>
      <c r="F5" s="124" t="s">
        <v>335</v>
      </c>
      <c r="G5" s="124" t="s">
        <v>336</v>
      </c>
      <c r="H5" s="124" t="s">
        <v>300</v>
      </c>
      <c r="I5" s="124" t="s">
        <v>300</v>
      </c>
      <c r="J5" s="124" t="s">
        <v>336</v>
      </c>
      <c r="K5" s="124" t="s">
        <v>337</v>
      </c>
      <c r="L5" s="124" t="s">
        <v>338</v>
      </c>
      <c r="M5" s="124" t="s">
        <v>339</v>
      </c>
      <c r="N5" s="124" t="s">
        <v>340</v>
      </c>
      <c r="O5" s="124" t="s">
        <v>341</v>
      </c>
      <c r="P5" s="124" t="s">
        <v>341</v>
      </c>
      <c r="Q5" s="124" t="s">
        <v>342</v>
      </c>
      <c r="R5" s="119" t="s">
        <v>398</v>
      </c>
    </row>
    <row r="6" spans="1:18" ht="28" x14ac:dyDescent="0.3">
      <c r="A6" s="127"/>
      <c r="B6" s="135"/>
      <c r="C6" s="126" t="s">
        <v>301</v>
      </c>
      <c r="D6" s="124" t="s">
        <v>343</v>
      </c>
      <c r="E6" s="126" t="s">
        <v>344</v>
      </c>
      <c r="F6" s="126" t="s">
        <v>345</v>
      </c>
      <c r="G6" s="126" t="s">
        <v>346</v>
      </c>
      <c r="H6" s="126" t="s">
        <v>347</v>
      </c>
      <c r="I6" s="126" t="s">
        <v>348</v>
      </c>
      <c r="J6" s="126" t="s">
        <v>348</v>
      </c>
      <c r="K6" s="127" t="s">
        <v>302</v>
      </c>
      <c r="L6" s="127"/>
      <c r="M6" s="127"/>
      <c r="N6" s="127"/>
      <c r="O6" s="124" t="s">
        <v>349</v>
      </c>
      <c r="P6" s="124" t="s">
        <v>350</v>
      </c>
      <c r="Q6" s="124" t="s">
        <v>351</v>
      </c>
      <c r="R6" s="119"/>
    </row>
    <row r="7" spans="1:18" ht="42" x14ac:dyDescent="0.3">
      <c r="A7" s="128">
        <v>1</v>
      </c>
      <c r="B7" s="121" t="s">
        <v>400</v>
      </c>
      <c r="C7" s="124" t="s">
        <v>303</v>
      </c>
      <c r="D7" s="124" t="s">
        <v>303</v>
      </c>
      <c r="E7" s="124" t="s">
        <v>303</v>
      </c>
      <c r="F7" s="124" t="s">
        <v>303</v>
      </c>
      <c r="G7" s="124" t="s">
        <v>352</v>
      </c>
      <c r="H7" s="124" t="s">
        <v>352</v>
      </c>
      <c r="I7" s="124" t="s">
        <v>304</v>
      </c>
      <c r="J7" s="124" t="s">
        <v>304</v>
      </c>
      <c r="K7" s="124" t="s">
        <v>353</v>
      </c>
      <c r="L7" s="124" t="s">
        <v>304</v>
      </c>
      <c r="M7" s="124" t="s">
        <v>304</v>
      </c>
      <c r="N7" s="124" t="s">
        <v>304</v>
      </c>
      <c r="O7" s="126" t="s">
        <v>305</v>
      </c>
      <c r="P7" s="126" t="s">
        <v>354</v>
      </c>
      <c r="Q7" s="125" t="s">
        <v>353</v>
      </c>
      <c r="R7" s="120" t="s">
        <v>243</v>
      </c>
    </row>
    <row r="8" spans="1:18" ht="42" x14ac:dyDescent="0.3">
      <c r="A8" s="128">
        <v>2</v>
      </c>
      <c r="B8" s="121" t="s">
        <v>291</v>
      </c>
      <c r="C8" s="124" t="s">
        <v>352</v>
      </c>
      <c r="D8" s="124" t="s">
        <v>303</v>
      </c>
      <c r="E8" s="124" t="s">
        <v>303</v>
      </c>
      <c r="F8" s="124" t="s">
        <v>352</v>
      </c>
      <c r="G8" s="124" t="s">
        <v>303</v>
      </c>
      <c r="H8" s="124" t="s">
        <v>308</v>
      </c>
      <c r="I8" s="124" t="s">
        <v>310</v>
      </c>
      <c r="J8" s="124" t="s">
        <v>304</v>
      </c>
      <c r="K8" s="124" t="s">
        <v>353</v>
      </c>
      <c r="L8" s="124" t="s">
        <v>304</v>
      </c>
      <c r="M8" s="124" t="s">
        <v>304</v>
      </c>
      <c r="N8" s="124" t="s">
        <v>304</v>
      </c>
      <c r="O8" s="124" t="s">
        <v>304</v>
      </c>
      <c r="P8" s="126" t="s">
        <v>355</v>
      </c>
      <c r="Q8" s="129" t="s">
        <v>306</v>
      </c>
      <c r="R8" s="120" t="s">
        <v>243</v>
      </c>
    </row>
    <row r="9" spans="1:18" ht="42" x14ac:dyDescent="0.3">
      <c r="A9" s="128">
        <v>3</v>
      </c>
      <c r="B9" s="121" t="s">
        <v>292</v>
      </c>
      <c r="C9" s="124" t="s">
        <v>352</v>
      </c>
      <c r="D9" s="124" t="s">
        <v>303</v>
      </c>
      <c r="E9" s="124" t="s">
        <v>352</v>
      </c>
      <c r="F9" s="124" t="s">
        <v>303</v>
      </c>
      <c r="G9" s="124" t="s">
        <v>356</v>
      </c>
      <c r="H9" s="124" t="s">
        <v>303</v>
      </c>
      <c r="I9" s="124" t="s">
        <v>353</v>
      </c>
      <c r="J9" s="124" t="s">
        <v>312</v>
      </c>
      <c r="K9" s="124" t="s">
        <v>304</v>
      </c>
      <c r="L9" s="124" t="s">
        <v>304</v>
      </c>
      <c r="M9" s="124" t="s">
        <v>304</v>
      </c>
      <c r="N9" s="124" t="s">
        <v>304</v>
      </c>
      <c r="O9" s="126" t="s">
        <v>307</v>
      </c>
      <c r="P9" s="124" t="s">
        <v>304</v>
      </c>
      <c r="Q9" s="129" t="s">
        <v>306</v>
      </c>
      <c r="R9" s="120" t="s">
        <v>243</v>
      </c>
    </row>
    <row r="10" spans="1:18" ht="42" x14ac:dyDescent="0.3">
      <c r="A10" s="128">
        <v>4</v>
      </c>
      <c r="B10" s="121" t="s">
        <v>293</v>
      </c>
      <c r="C10" s="124" t="s">
        <v>357</v>
      </c>
      <c r="D10" s="124" t="s">
        <v>303</v>
      </c>
      <c r="E10" s="124" t="s">
        <v>303</v>
      </c>
      <c r="F10" s="124" t="s">
        <v>303</v>
      </c>
      <c r="G10" s="124" t="s">
        <v>358</v>
      </c>
      <c r="H10" s="124" t="s">
        <v>308</v>
      </c>
      <c r="I10" s="124" t="s">
        <v>316</v>
      </c>
      <c r="J10" s="124" t="s">
        <v>316</v>
      </c>
      <c r="K10" s="124" t="s">
        <v>353</v>
      </c>
      <c r="L10" s="124" t="s">
        <v>304</v>
      </c>
      <c r="M10" s="124" t="s">
        <v>304</v>
      </c>
      <c r="N10" s="124" t="s">
        <v>304</v>
      </c>
      <c r="O10" s="124" t="s">
        <v>304</v>
      </c>
      <c r="P10" s="124" t="s">
        <v>304</v>
      </c>
      <c r="Q10" s="129" t="s">
        <v>306</v>
      </c>
      <c r="R10" s="120" t="s">
        <v>243</v>
      </c>
    </row>
    <row r="11" spans="1:18" ht="42" x14ac:dyDescent="0.3">
      <c r="A11" s="128">
        <v>5</v>
      </c>
      <c r="B11" s="121" t="s">
        <v>402</v>
      </c>
      <c r="C11" s="124" t="s">
        <v>303</v>
      </c>
      <c r="D11" s="124" t="s">
        <v>303</v>
      </c>
      <c r="E11" s="124" t="s">
        <v>303</v>
      </c>
      <c r="F11" s="124" t="s">
        <v>315</v>
      </c>
      <c r="G11" s="124" t="s">
        <v>303</v>
      </c>
      <c r="H11" s="124" t="s">
        <v>303</v>
      </c>
      <c r="I11" s="124" t="s">
        <v>304</v>
      </c>
      <c r="J11" s="124" t="s">
        <v>353</v>
      </c>
      <c r="K11" s="124" t="s">
        <v>359</v>
      </c>
      <c r="L11" s="124" t="s">
        <v>311</v>
      </c>
      <c r="M11" s="124" t="s">
        <v>360</v>
      </c>
      <c r="N11" s="124" t="s">
        <v>314</v>
      </c>
      <c r="O11" s="126" t="s">
        <v>361</v>
      </c>
      <c r="P11" s="126" t="s">
        <v>362</v>
      </c>
      <c r="Q11" s="125" t="s">
        <v>304</v>
      </c>
      <c r="R11" s="120" t="s">
        <v>243</v>
      </c>
    </row>
    <row r="12" spans="1:18" ht="42" x14ac:dyDescent="0.3">
      <c r="A12" s="128">
        <v>6</v>
      </c>
      <c r="B12" s="121" t="s">
        <v>403</v>
      </c>
      <c r="C12" s="124" t="s">
        <v>303</v>
      </c>
      <c r="D12" s="124" t="s">
        <v>303</v>
      </c>
      <c r="E12" s="124" t="s">
        <v>303</v>
      </c>
      <c r="F12" s="124" t="s">
        <v>315</v>
      </c>
      <c r="G12" s="124" t="s">
        <v>303</v>
      </c>
      <c r="H12" s="124" t="s">
        <v>308</v>
      </c>
      <c r="I12" s="124" t="s">
        <v>363</v>
      </c>
      <c r="J12" s="124" t="s">
        <v>304</v>
      </c>
      <c r="K12" s="124" t="s">
        <v>313</v>
      </c>
      <c r="L12" s="124" t="s">
        <v>364</v>
      </c>
      <c r="M12" s="124" t="s">
        <v>309</v>
      </c>
      <c r="N12" s="124" t="s">
        <v>365</v>
      </c>
      <c r="O12" s="124" t="s">
        <v>353</v>
      </c>
      <c r="P12" s="126" t="s">
        <v>366</v>
      </c>
      <c r="Q12" s="129" t="s">
        <v>306</v>
      </c>
      <c r="R12" s="120" t="s">
        <v>243</v>
      </c>
    </row>
    <row r="13" spans="1:18" ht="42" x14ac:dyDescent="0.3">
      <c r="A13" s="128">
        <v>7</v>
      </c>
      <c r="B13" s="121" t="s">
        <v>404</v>
      </c>
      <c r="C13" s="124" t="s">
        <v>352</v>
      </c>
      <c r="D13" s="124" t="s">
        <v>303</v>
      </c>
      <c r="E13" s="124" t="s">
        <v>303</v>
      </c>
      <c r="F13" s="124" t="s">
        <v>315</v>
      </c>
      <c r="G13" s="124" t="s">
        <v>308</v>
      </c>
      <c r="H13" s="124" t="s">
        <v>303</v>
      </c>
      <c r="I13" s="124" t="s">
        <v>304</v>
      </c>
      <c r="J13" s="124" t="s">
        <v>312</v>
      </c>
      <c r="K13" s="124" t="s">
        <v>313</v>
      </c>
      <c r="L13" s="124" t="s">
        <v>364</v>
      </c>
      <c r="M13" s="124" t="s">
        <v>309</v>
      </c>
      <c r="N13" s="124" t="s">
        <v>314</v>
      </c>
      <c r="O13" s="126" t="s">
        <v>307</v>
      </c>
      <c r="P13" s="124" t="s">
        <v>304</v>
      </c>
      <c r="Q13" s="129" t="s">
        <v>306</v>
      </c>
      <c r="R13" s="120" t="s">
        <v>243</v>
      </c>
    </row>
    <row r="14" spans="1:18" ht="42" x14ac:dyDescent="0.3">
      <c r="A14" s="128">
        <v>8</v>
      </c>
      <c r="B14" s="121" t="s">
        <v>405</v>
      </c>
      <c r="C14" s="124" t="s">
        <v>352</v>
      </c>
      <c r="D14" s="124" t="s">
        <v>352</v>
      </c>
      <c r="E14" s="124" t="s">
        <v>352</v>
      </c>
      <c r="F14" s="124" t="s">
        <v>315</v>
      </c>
      <c r="G14" s="124" t="s">
        <v>358</v>
      </c>
      <c r="H14" s="124" t="s">
        <v>358</v>
      </c>
      <c r="I14" s="124" t="s">
        <v>367</v>
      </c>
      <c r="J14" s="124" t="s">
        <v>316</v>
      </c>
      <c r="K14" s="124" t="s">
        <v>313</v>
      </c>
      <c r="L14" s="124" t="s">
        <v>364</v>
      </c>
      <c r="M14" s="124" t="s">
        <v>309</v>
      </c>
      <c r="N14" s="124" t="s">
        <v>314</v>
      </c>
      <c r="O14" s="124" t="s">
        <v>353</v>
      </c>
      <c r="P14" s="124" t="s">
        <v>304</v>
      </c>
      <c r="Q14" s="129" t="s">
        <v>306</v>
      </c>
      <c r="R14" s="120" t="s">
        <v>243</v>
      </c>
    </row>
    <row r="15" spans="1:18" ht="42" x14ac:dyDescent="0.3">
      <c r="A15" s="128">
        <v>9</v>
      </c>
      <c r="B15" s="121" t="s">
        <v>406</v>
      </c>
      <c r="C15" s="124" t="s">
        <v>303</v>
      </c>
      <c r="D15" s="124" t="s">
        <v>303</v>
      </c>
      <c r="E15" s="124" t="s">
        <v>303</v>
      </c>
      <c r="F15" s="124" t="s">
        <v>317</v>
      </c>
      <c r="G15" s="124" t="s">
        <v>303</v>
      </c>
      <c r="H15" s="124" t="s">
        <v>303</v>
      </c>
      <c r="I15" s="124" t="s">
        <v>304</v>
      </c>
      <c r="J15" s="124" t="s">
        <v>304</v>
      </c>
      <c r="K15" s="124" t="s">
        <v>318</v>
      </c>
      <c r="L15" s="124" t="s">
        <v>319</v>
      </c>
      <c r="M15" s="124" t="s">
        <v>320</v>
      </c>
      <c r="N15" s="124" t="s">
        <v>321</v>
      </c>
      <c r="O15" s="126" t="s">
        <v>305</v>
      </c>
      <c r="P15" s="126" t="s">
        <v>354</v>
      </c>
      <c r="Q15" s="125" t="s">
        <v>304</v>
      </c>
      <c r="R15" s="120" t="s">
        <v>243</v>
      </c>
    </row>
    <row r="16" spans="1:18" ht="42" x14ac:dyDescent="0.3">
      <c r="A16" s="128">
        <v>10</v>
      </c>
      <c r="B16" s="121" t="s">
        <v>407</v>
      </c>
      <c r="C16" s="124" t="s">
        <v>352</v>
      </c>
      <c r="D16" s="124" t="s">
        <v>303</v>
      </c>
      <c r="E16" s="124" t="s">
        <v>303</v>
      </c>
      <c r="F16" s="124" t="s">
        <v>317</v>
      </c>
      <c r="G16" s="124" t="s">
        <v>303</v>
      </c>
      <c r="H16" s="124" t="s">
        <v>308</v>
      </c>
      <c r="I16" s="124" t="s">
        <v>310</v>
      </c>
      <c r="J16" s="124" t="s">
        <v>304</v>
      </c>
      <c r="K16" s="124" t="s">
        <v>318</v>
      </c>
      <c r="L16" s="124" t="s">
        <v>319</v>
      </c>
      <c r="M16" s="124" t="s">
        <v>320</v>
      </c>
      <c r="N16" s="124" t="s">
        <v>321</v>
      </c>
      <c r="O16" s="124" t="s">
        <v>353</v>
      </c>
      <c r="P16" s="126" t="s">
        <v>366</v>
      </c>
      <c r="Q16" s="129" t="s">
        <v>368</v>
      </c>
      <c r="R16" s="120" t="s">
        <v>243</v>
      </c>
    </row>
    <row r="17" spans="1:18" ht="42" x14ac:dyDescent="0.3">
      <c r="A17" s="128">
        <v>11</v>
      </c>
      <c r="B17" s="121" t="s">
        <v>408</v>
      </c>
      <c r="C17" s="124" t="s">
        <v>303</v>
      </c>
      <c r="D17" s="124" t="s">
        <v>352</v>
      </c>
      <c r="E17" s="124" t="s">
        <v>303</v>
      </c>
      <c r="F17" s="124" t="s">
        <v>317</v>
      </c>
      <c r="G17" s="124" t="s">
        <v>308</v>
      </c>
      <c r="H17" s="124" t="s">
        <v>303</v>
      </c>
      <c r="I17" s="124" t="s">
        <v>304</v>
      </c>
      <c r="J17" s="124" t="s">
        <v>369</v>
      </c>
      <c r="K17" s="124" t="s">
        <v>318</v>
      </c>
      <c r="L17" s="124" t="s">
        <v>319</v>
      </c>
      <c r="M17" s="124" t="s">
        <v>320</v>
      </c>
      <c r="N17" s="124" t="s">
        <v>321</v>
      </c>
      <c r="O17" s="126" t="s">
        <v>370</v>
      </c>
      <c r="P17" s="124" t="s">
        <v>304</v>
      </c>
      <c r="Q17" s="129" t="s">
        <v>306</v>
      </c>
      <c r="R17" s="120" t="s">
        <v>243</v>
      </c>
    </row>
    <row r="18" spans="1:18" ht="42" x14ac:dyDescent="0.3">
      <c r="A18" s="128">
        <v>12</v>
      </c>
      <c r="B18" s="121" t="s">
        <v>409</v>
      </c>
      <c r="C18" s="124" t="s">
        <v>303</v>
      </c>
      <c r="D18" s="124" t="s">
        <v>303</v>
      </c>
      <c r="E18" s="124" t="s">
        <v>303</v>
      </c>
      <c r="F18" s="124" t="s">
        <v>317</v>
      </c>
      <c r="G18" s="124" t="s">
        <v>358</v>
      </c>
      <c r="H18" s="124" t="s">
        <v>308</v>
      </c>
      <c r="I18" s="124" t="s">
        <v>367</v>
      </c>
      <c r="J18" s="124" t="s">
        <v>367</v>
      </c>
      <c r="K18" s="124" t="s">
        <v>318</v>
      </c>
      <c r="L18" s="124" t="s">
        <v>319</v>
      </c>
      <c r="M18" s="124" t="s">
        <v>320</v>
      </c>
      <c r="N18" s="124" t="s">
        <v>321</v>
      </c>
      <c r="O18" s="124" t="s">
        <v>353</v>
      </c>
      <c r="P18" s="124" t="s">
        <v>304</v>
      </c>
      <c r="Q18" s="129" t="s">
        <v>371</v>
      </c>
      <c r="R18" s="120" t="s">
        <v>243</v>
      </c>
    </row>
    <row r="19" spans="1:18" x14ac:dyDescent="0.3">
      <c r="A19" s="123">
        <v>13</v>
      </c>
      <c r="B19" s="141" t="s">
        <v>410</v>
      </c>
      <c r="C19" s="127" t="s">
        <v>303</v>
      </c>
      <c r="D19" s="127" t="s">
        <v>303</v>
      </c>
      <c r="E19" s="124" t="s">
        <v>322</v>
      </c>
      <c r="F19" s="127" t="s">
        <v>303</v>
      </c>
      <c r="G19" s="127" t="s">
        <v>352</v>
      </c>
      <c r="H19" s="127" t="s">
        <v>303</v>
      </c>
      <c r="I19" s="127" t="s">
        <v>304</v>
      </c>
      <c r="J19" s="127" t="s">
        <v>304</v>
      </c>
      <c r="K19" s="127" t="s">
        <v>304</v>
      </c>
      <c r="L19" s="127" t="s">
        <v>304</v>
      </c>
      <c r="M19" s="127" t="s">
        <v>304</v>
      </c>
      <c r="N19" s="127" t="s">
        <v>304</v>
      </c>
      <c r="O19" s="130" t="s">
        <v>323</v>
      </c>
      <c r="P19" s="130" t="s">
        <v>324</v>
      </c>
      <c r="Q19" s="131" t="s">
        <v>304</v>
      </c>
      <c r="R19" s="120" t="s">
        <v>243</v>
      </c>
    </row>
    <row r="20" spans="1:18" x14ac:dyDescent="0.3">
      <c r="A20" s="123"/>
      <c r="B20" s="142"/>
      <c r="C20" s="127"/>
      <c r="D20" s="127"/>
      <c r="E20" s="124" t="s">
        <v>325</v>
      </c>
      <c r="F20" s="127"/>
      <c r="G20" s="127"/>
      <c r="H20" s="127"/>
      <c r="I20" s="127"/>
      <c r="J20" s="127"/>
      <c r="K20" s="127"/>
      <c r="L20" s="127"/>
      <c r="M20" s="127"/>
      <c r="N20" s="127"/>
      <c r="O20" s="130"/>
      <c r="P20" s="130"/>
      <c r="Q20" s="131"/>
      <c r="R20" s="120" t="s">
        <v>243</v>
      </c>
    </row>
    <row r="21" spans="1:18" x14ac:dyDescent="0.3">
      <c r="A21" s="123">
        <v>14</v>
      </c>
      <c r="B21" s="141" t="s">
        <v>411</v>
      </c>
      <c r="C21" s="127" t="s">
        <v>303</v>
      </c>
      <c r="D21" s="127" t="s">
        <v>352</v>
      </c>
      <c r="E21" s="124" t="s">
        <v>322</v>
      </c>
      <c r="F21" s="127" t="s">
        <v>352</v>
      </c>
      <c r="G21" s="127" t="s">
        <v>303</v>
      </c>
      <c r="H21" s="127" t="s">
        <v>356</v>
      </c>
      <c r="I21" s="127" t="s">
        <v>310</v>
      </c>
      <c r="J21" s="127" t="s">
        <v>304</v>
      </c>
      <c r="K21" s="127" t="s">
        <v>304</v>
      </c>
      <c r="L21" s="127" t="s">
        <v>304</v>
      </c>
      <c r="M21" s="127" t="s">
        <v>304</v>
      </c>
      <c r="N21" s="127" t="s">
        <v>304</v>
      </c>
      <c r="O21" s="127" t="s">
        <v>304</v>
      </c>
      <c r="P21" s="130" t="s">
        <v>326</v>
      </c>
      <c r="Q21" s="132" t="s">
        <v>327</v>
      </c>
      <c r="R21" s="120" t="s">
        <v>243</v>
      </c>
    </row>
    <row r="22" spans="1:18" x14ac:dyDescent="0.3">
      <c r="A22" s="123"/>
      <c r="B22" s="142"/>
      <c r="C22" s="127"/>
      <c r="D22" s="127"/>
      <c r="E22" s="124" t="s">
        <v>325</v>
      </c>
      <c r="F22" s="127"/>
      <c r="G22" s="127"/>
      <c r="H22" s="127"/>
      <c r="I22" s="127"/>
      <c r="J22" s="127"/>
      <c r="K22" s="127"/>
      <c r="L22" s="127"/>
      <c r="M22" s="127"/>
      <c r="N22" s="127"/>
      <c r="O22" s="127"/>
      <c r="P22" s="130"/>
      <c r="Q22" s="132"/>
      <c r="R22" s="120" t="s">
        <v>243</v>
      </c>
    </row>
    <row r="23" spans="1:18" x14ac:dyDescent="0.3">
      <c r="A23" s="123">
        <v>15</v>
      </c>
      <c r="B23" s="141" t="s">
        <v>412</v>
      </c>
      <c r="C23" s="127" t="s">
        <v>303</v>
      </c>
      <c r="D23" s="127" t="s">
        <v>352</v>
      </c>
      <c r="E23" s="124" t="s">
        <v>322</v>
      </c>
      <c r="F23" s="127" t="s">
        <v>303</v>
      </c>
      <c r="G23" s="127" t="s">
        <v>356</v>
      </c>
      <c r="H23" s="127" t="s">
        <v>303</v>
      </c>
      <c r="I23" s="127" t="s">
        <v>353</v>
      </c>
      <c r="J23" s="127" t="s">
        <v>312</v>
      </c>
      <c r="K23" s="127" t="s">
        <v>353</v>
      </c>
      <c r="L23" s="127" t="s">
        <v>304</v>
      </c>
      <c r="M23" s="127" t="s">
        <v>353</v>
      </c>
      <c r="N23" s="127" t="s">
        <v>304</v>
      </c>
      <c r="O23" s="130" t="s">
        <v>328</v>
      </c>
      <c r="P23" s="127" t="s">
        <v>304</v>
      </c>
      <c r="Q23" s="132" t="s">
        <v>306</v>
      </c>
      <c r="R23" s="120" t="s">
        <v>243</v>
      </c>
    </row>
    <row r="24" spans="1:18" x14ac:dyDescent="0.3">
      <c r="A24" s="123"/>
      <c r="B24" s="142"/>
      <c r="C24" s="127"/>
      <c r="D24" s="127"/>
      <c r="E24" s="124" t="s">
        <v>325</v>
      </c>
      <c r="F24" s="127"/>
      <c r="G24" s="127"/>
      <c r="H24" s="127"/>
      <c r="I24" s="127"/>
      <c r="J24" s="127"/>
      <c r="K24" s="127"/>
      <c r="L24" s="127"/>
      <c r="M24" s="127"/>
      <c r="N24" s="127"/>
      <c r="O24" s="130"/>
      <c r="P24" s="127"/>
      <c r="Q24" s="132"/>
      <c r="R24" s="120" t="s">
        <v>243</v>
      </c>
    </row>
    <row r="25" spans="1:18" x14ac:dyDescent="0.3">
      <c r="A25" s="123">
        <v>16</v>
      </c>
      <c r="B25" s="141" t="s">
        <v>413</v>
      </c>
      <c r="C25" s="127" t="s">
        <v>303</v>
      </c>
      <c r="D25" s="127" t="s">
        <v>303</v>
      </c>
      <c r="E25" s="124" t="s">
        <v>322</v>
      </c>
      <c r="F25" s="127" t="s">
        <v>303</v>
      </c>
      <c r="G25" s="127" t="s">
        <v>308</v>
      </c>
      <c r="H25" s="127" t="s">
        <v>358</v>
      </c>
      <c r="I25" s="127" t="s">
        <v>329</v>
      </c>
      <c r="J25" s="127" t="s">
        <v>329</v>
      </c>
      <c r="K25" s="127" t="s">
        <v>304</v>
      </c>
      <c r="L25" s="127" t="s">
        <v>304</v>
      </c>
      <c r="M25" s="127" t="s">
        <v>304</v>
      </c>
      <c r="N25" s="127" t="s">
        <v>304</v>
      </c>
      <c r="O25" s="127" t="s">
        <v>372</v>
      </c>
      <c r="P25" s="127" t="s">
        <v>353</v>
      </c>
      <c r="Q25" s="132" t="s">
        <v>306</v>
      </c>
      <c r="R25" s="120" t="s">
        <v>243</v>
      </c>
    </row>
    <row r="26" spans="1:18" x14ac:dyDescent="0.3">
      <c r="A26" s="123"/>
      <c r="B26" s="142"/>
      <c r="C26" s="127"/>
      <c r="D26" s="127"/>
      <c r="E26" s="124" t="s">
        <v>325</v>
      </c>
      <c r="F26" s="127"/>
      <c r="G26" s="127"/>
      <c r="H26" s="127"/>
      <c r="I26" s="127"/>
      <c r="J26" s="127"/>
      <c r="K26" s="127"/>
      <c r="L26" s="127"/>
      <c r="M26" s="127"/>
      <c r="N26" s="127"/>
      <c r="O26" s="127"/>
      <c r="P26" s="127"/>
      <c r="Q26" s="132"/>
      <c r="R26" s="120" t="s">
        <v>243</v>
      </c>
    </row>
    <row r="27" spans="1:18" x14ac:dyDescent="0.3">
      <c r="A27" s="123">
        <v>17</v>
      </c>
      <c r="B27" s="141" t="s">
        <v>414</v>
      </c>
      <c r="C27" s="127" t="s">
        <v>303</v>
      </c>
      <c r="D27" s="127" t="s">
        <v>352</v>
      </c>
      <c r="E27" s="124" t="s">
        <v>322</v>
      </c>
      <c r="F27" s="127" t="s">
        <v>330</v>
      </c>
      <c r="G27" s="127" t="s">
        <v>303</v>
      </c>
      <c r="H27" s="127" t="s">
        <v>303</v>
      </c>
      <c r="I27" s="127" t="s">
        <v>304</v>
      </c>
      <c r="J27" s="127" t="s">
        <v>353</v>
      </c>
      <c r="K27" s="127" t="s">
        <v>304</v>
      </c>
      <c r="L27" s="127" t="s">
        <v>304</v>
      </c>
      <c r="M27" s="127" t="s">
        <v>309</v>
      </c>
      <c r="N27" s="127" t="s">
        <v>314</v>
      </c>
      <c r="O27" s="130" t="s">
        <v>323</v>
      </c>
      <c r="P27" s="130" t="s">
        <v>324</v>
      </c>
      <c r="Q27" s="131" t="s">
        <v>304</v>
      </c>
      <c r="R27" s="120" t="s">
        <v>243</v>
      </c>
    </row>
    <row r="28" spans="1:18" x14ac:dyDescent="0.3">
      <c r="A28" s="123"/>
      <c r="B28" s="142"/>
      <c r="C28" s="127"/>
      <c r="D28" s="127"/>
      <c r="E28" s="124" t="s">
        <v>325</v>
      </c>
      <c r="F28" s="127"/>
      <c r="G28" s="127"/>
      <c r="H28" s="127"/>
      <c r="I28" s="127"/>
      <c r="J28" s="127"/>
      <c r="K28" s="127"/>
      <c r="L28" s="127"/>
      <c r="M28" s="127"/>
      <c r="N28" s="127"/>
      <c r="O28" s="130"/>
      <c r="P28" s="130"/>
      <c r="Q28" s="131"/>
      <c r="R28" s="120" t="s">
        <v>243</v>
      </c>
    </row>
    <row r="29" spans="1:18" x14ac:dyDescent="0.3">
      <c r="A29" s="123">
        <v>18</v>
      </c>
      <c r="B29" s="141" t="s">
        <v>415</v>
      </c>
      <c r="C29" s="127" t="s">
        <v>303</v>
      </c>
      <c r="D29" s="127" t="s">
        <v>303</v>
      </c>
      <c r="E29" s="124" t="s">
        <v>322</v>
      </c>
      <c r="F29" s="127" t="s">
        <v>330</v>
      </c>
      <c r="G29" s="127" t="s">
        <v>303</v>
      </c>
      <c r="H29" s="127" t="s">
        <v>308</v>
      </c>
      <c r="I29" s="127" t="s">
        <v>310</v>
      </c>
      <c r="J29" s="127" t="s">
        <v>304</v>
      </c>
      <c r="K29" s="127" t="s">
        <v>353</v>
      </c>
      <c r="L29" s="127" t="s">
        <v>304</v>
      </c>
      <c r="M29" s="127" t="s">
        <v>309</v>
      </c>
      <c r="N29" s="127" t="s">
        <v>314</v>
      </c>
      <c r="O29" s="127" t="s">
        <v>304</v>
      </c>
      <c r="P29" s="130" t="s">
        <v>326</v>
      </c>
      <c r="Q29" s="132" t="s">
        <v>327</v>
      </c>
      <c r="R29" s="120" t="s">
        <v>243</v>
      </c>
    </row>
    <row r="30" spans="1:18" x14ac:dyDescent="0.3">
      <c r="A30" s="123"/>
      <c r="B30" s="142"/>
      <c r="C30" s="127"/>
      <c r="D30" s="127"/>
      <c r="E30" s="124" t="s">
        <v>325</v>
      </c>
      <c r="F30" s="127"/>
      <c r="G30" s="127"/>
      <c r="H30" s="127"/>
      <c r="I30" s="127"/>
      <c r="J30" s="127"/>
      <c r="K30" s="127"/>
      <c r="L30" s="127"/>
      <c r="M30" s="127"/>
      <c r="N30" s="127"/>
      <c r="O30" s="127"/>
      <c r="P30" s="130"/>
      <c r="Q30" s="132"/>
      <c r="R30" s="120" t="s">
        <v>243</v>
      </c>
    </row>
    <row r="31" spans="1:18" x14ac:dyDescent="0.3">
      <c r="A31" s="123">
        <v>19</v>
      </c>
      <c r="B31" s="141" t="s">
        <v>416</v>
      </c>
      <c r="C31" s="127" t="s">
        <v>352</v>
      </c>
      <c r="D31" s="127" t="s">
        <v>303</v>
      </c>
      <c r="E31" s="124" t="s">
        <v>322</v>
      </c>
      <c r="F31" s="127" t="s">
        <v>330</v>
      </c>
      <c r="G31" s="127" t="s">
        <v>358</v>
      </c>
      <c r="H31" s="127" t="s">
        <v>303</v>
      </c>
      <c r="I31" s="127" t="s">
        <v>353</v>
      </c>
      <c r="J31" s="127" t="s">
        <v>312</v>
      </c>
      <c r="K31" s="127" t="s">
        <v>304</v>
      </c>
      <c r="L31" s="127" t="s">
        <v>304</v>
      </c>
      <c r="M31" s="127" t="s">
        <v>309</v>
      </c>
      <c r="N31" s="127" t="s">
        <v>314</v>
      </c>
      <c r="O31" s="130" t="s">
        <v>328</v>
      </c>
      <c r="P31" s="127" t="s">
        <v>353</v>
      </c>
      <c r="Q31" s="132" t="s">
        <v>306</v>
      </c>
      <c r="R31" s="120" t="s">
        <v>243</v>
      </c>
    </row>
    <row r="32" spans="1:18" x14ac:dyDescent="0.3">
      <c r="A32" s="123"/>
      <c r="B32" s="142"/>
      <c r="C32" s="127"/>
      <c r="D32" s="127"/>
      <c r="E32" s="124" t="s">
        <v>325</v>
      </c>
      <c r="F32" s="127"/>
      <c r="G32" s="127"/>
      <c r="H32" s="127"/>
      <c r="I32" s="127"/>
      <c r="J32" s="127"/>
      <c r="K32" s="127"/>
      <c r="L32" s="127"/>
      <c r="M32" s="127"/>
      <c r="N32" s="127"/>
      <c r="O32" s="130"/>
      <c r="P32" s="127"/>
      <c r="Q32" s="132"/>
      <c r="R32" s="120" t="s">
        <v>243</v>
      </c>
    </row>
    <row r="33" spans="1:18" x14ac:dyDescent="0.3">
      <c r="A33" s="133">
        <v>20</v>
      </c>
      <c r="B33" s="141" t="s">
        <v>417</v>
      </c>
      <c r="C33" s="135" t="s">
        <v>303</v>
      </c>
      <c r="D33" s="135" t="s">
        <v>303</v>
      </c>
      <c r="E33" s="136" t="s">
        <v>322</v>
      </c>
      <c r="F33" s="135" t="s">
        <v>330</v>
      </c>
      <c r="G33" s="135" t="s">
        <v>308</v>
      </c>
      <c r="H33" s="135" t="s">
        <v>308</v>
      </c>
      <c r="I33" s="135" t="s">
        <v>329</v>
      </c>
      <c r="J33" s="135" t="s">
        <v>329</v>
      </c>
      <c r="K33" s="135" t="s">
        <v>353</v>
      </c>
      <c r="L33" s="135" t="s">
        <v>304</v>
      </c>
      <c r="M33" s="135" t="s">
        <v>309</v>
      </c>
      <c r="N33" s="135" t="s">
        <v>314</v>
      </c>
      <c r="O33" s="135" t="s">
        <v>304</v>
      </c>
      <c r="P33" s="127" t="s">
        <v>304</v>
      </c>
      <c r="Q33" s="132" t="s">
        <v>306</v>
      </c>
      <c r="R33" s="120" t="s">
        <v>243</v>
      </c>
    </row>
    <row r="34" spans="1:18" x14ac:dyDescent="0.3">
      <c r="A34" s="133"/>
      <c r="B34" s="142"/>
      <c r="C34" s="135"/>
      <c r="D34" s="135"/>
      <c r="E34" s="136" t="s">
        <v>325</v>
      </c>
      <c r="F34" s="135"/>
      <c r="G34" s="135"/>
      <c r="H34" s="135"/>
      <c r="I34" s="135"/>
      <c r="J34" s="135"/>
      <c r="K34" s="135"/>
      <c r="L34" s="135"/>
      <c r="M34" s="135"/>
      <c r="N34" s="135"/>
      <c r="O34" s="135"/>
      <c r="P34" s="127"/>
      <c r="Q34" s="132"/>
      <c r="R34" s="120" t="s">
        <v>243</v>
      </c>
    </row>
    <row r="35" spans="1:18" ht="42" x14ac:dyDescent="0.3">
      <c r="A35" s="137">
        <v>21</v>
      </c>
      <c r="B35" s="134" t="s">
        <v>418</v>
      </c>
      <c r="C35" s="136" t="s">
        <v>373</v>
      </c>
      <c r="D35" s="136" t="s">
        <v>303</v>
      </c>
      <c r="E35" s="136" t="s">
        <v>303</v>
      </c>
      <c r="F35" s="136" t="s">
        <v>374</v>
      </c>
      <c r="G35" s="136" t="s">
        <v>303</v>
      </c>
      <c r="H35" s="136" t="s">
        <v>303</v>
      </c>
      <c r="I35" s="136" t="s">
        <v>375</v>
      </c>
      <c r="J35" s="136" t="s">
        <v>304</v>
      </c>
      <c r="K35" s="138" t="s">
        <v>376</v>
      </c>
      <c r="L35" s="138" t="s">
        <v>377</v>
      </c>
      <c r="M35" s="138" t="s">
        <v>377</v>
      </c>
      <c r="N35" s="138" t="s">
        <v>377</v>
      </c>
      <c r="O35" s="139" t="s">
        <v>361</v>
      </c>
      <c r="P35" s="126" t="s">
        <v>362</v>
      </c>
      <c r="Q35" s="125" t="s">
        <v>353</v>
      </c>
      <c r="R35" s="120" t="s">
        <v>243</v>
      </c>
    </row>
    <row r="36" spans="1:18" ht="42" x14ac:dyDescent="0.3">
      <c r="A36" s="137">
        <v>22</v>
      </c>
      <c r="B36" s="134" t="s">
        <v>419</v>
      </c>
      <c r="C36" s="139" t="s">
        <v>378</v>
      </c>
      <c r="D36" s="136" t="s">
        <v>303</v>
      </c>
      <c r="E36" s="136" t="s">
        <v>303</v>
      </c>
      <c r="F36" s="136" t="s">
        <v>303</v>
      </c>
      <c r="G36" s="136" t="s">
        <v>352</v>
      </c>
      <c r="H36" s="136" t="s">
        <v>379</v>
      </c>
      <c r="I36" s="136" t="s">
        <v>353</v>
      </c>
      <c r="J36" s="136" t="s">
        <v>304</v>
      </c>
      <c r="K36" s="140" t="s">
        <v>380</v>
      </c>
      <c r="L36" s="140" t="s">
        <v>381</v>
      </c>
      <c r="M36" s="140" t="s">
        <v>381</v>
      </c>
      <c r="N36" s="140" t="s">
        <v>381</v>
      </c>
      <c r="O36" s="139" t="s">
        <v>305</v>
      </c>
      <c r="P36" s="126" t="s">
        <v>362</v>
      </c>
      <c r="Q36" s="125" t="s">
        <v>353</v>
      </c>
      <c r="R36" s="120" t="s">
        <v>243</v>
      </c>
    </row>
    <row r="37" spans="1:18" ht="42" x14ac:dyDescent="0.3">
      <c r="A37" s="137">
        <v>23</v>
      </c>
      <c r="B37" s="134" t="s">
        <v>420</v>
      </c>
      <c r="C37" s="139" t="s">
        <v>382</v>
      </c>
      <c r="D37" s="136" t="s">
        <v>303</v>
      </c>
      <c r="E37" s="136" t="s">
        <v>352</v>
      </c>
      <c r="F37" s="136" t="s">
        <v>352</v>
      </c>
      <c r="G37" s="136" t="s">
        <v>303</v>
      </c>
      <c r="H37" s="136" t="s">
        <v>374</v>
      </c>
      <c r="I37" s="136" t="s">
        <v>353</v>
      </c>
      <c r="J37" s="136" t="s">
        <v>304</v>
      </c>
      <c r="K37" s="140" t="s">
        <v>383</v>
      </c>
      <c r="L37" s="140" t="s">
        <v>384</v>
      </c>
      <c r="M37" s="140" t="s">
        <v>385</v>
      </c>
      <c r="N37" s="140" t="s">
        <v>383</v>
      </c>
      <c r="O37" s="139" t="s">
        <v>305</v>
      </c>
      <c r="P37" s="126" t="s">
        <v>386</v>
      </c>
      <c r="Q37" s="125" t="s">
        <v>304</v>
      </c>
      <c r="R37" s="120" t="s">
        <v>243</v>
      </c>
    </row>
    <row r="38" spans="1:18" ht="42" x14ac:dyDescent="0.3">
      <c r="A38" s="137">
        <v>24</v>
      </c>
      <c r="B38" s="134" t="s">
        <v>421</v>
      </c>
      <c r="C38" s="139" t="s">
        <v>387</v>
      </c>
      <c r="D38" s="136" t="s">
        <v>303</v>
      </c>
      <c r="E38" s="136" t="s">
        <v>303</v>
      </c>
      <c r="F38" s="136" t="s">
        <v>352</v>
      </c>
      <c r="G38" s="136" t="s">
        <v>379</v>
      </c>
      <c r="H38" s="136" t="s">
        <v>352</v>
      </c>
      <c r="I38" s="136" t="s">
        <v>304</v>
      </c>
      <c r="J38" s="136" t="s">
        <v>353</v>
      </c>
      <c r="K38" s="140" t="s">
        <v>388</v>
      </c>
      <c r="L38" s="140" t="s">
        <v>388</v>
      </c>
      <c r="M38" s="140" t="s">
        <v>388</v>
      </c>
      <c r="N38" s="140" t="s">
        <v>388</v>
      </c>
      <c r="O38" s="139" t="s">
        <v>361</v>
      </c>
      <c r="P38" s="126" t="s">
        <v>362</v>
      </c>
      <c r="Q38" s="125" t="s">
        <v>353</v>
      </c>
      <c r="R38" s="120" t="s">
        <v>243</v>
      </c>
    </row>
    <row r="39" spans="1:18" ht="42" x14ac:dyDescent="0.3">
      <c r="A39" s="137">
        <v>25</v>
      </c>
      <c r="B39" s="134" t="s">
        <v>422</v>
      </c>
      <c r="C39" s="139" t="s">
        <v>389</v>
      </c>
      <c r="D39" s="136" t="s">
        <v>352</v>
      </c>
      <c r="E39" s="136" t="s">
        <v>379</v>
      </c>
      <c r="F39" s="136" t="s">
        <v>352</v>
      </c>
      <c r="G39" s="136" t="s">
        <v>352</v>
      </c>
      <c r="H39" s="136" t="s">
        <v>303</v>
      </c>
      <c r="I39" s="136" t="s">
        <v>304</v>
      </c>
      <c r="J39" s="136" t="s">
        <v>390</v>
      </c>
      <c r="K39" s="140" t="s">
        <v>391</v>
      </c>
      <c r="L39" s="140" t="s">
        <v>392</v>
      </c>
      <c r="M39" s="140" t="s">
        <v>391</v>
      </c>
      <c r="N39" s="140" t="s">
        <v>392</v>
      </c>
      <c r="O39" s="139" t="s">
        <v>305</v>
      </c>
      <c r="P39" s="126" t="s">
        <v>393</v>
      </c>
      <c r="Q39" s="125" t="s">
        <v>304</v>
      </c>
      <c r="R39" s="120" t="s">
        <v>243</v>
      </c>
    </row>
    <row r="40" spans="1:18" ht="42" x14ac:dyDescent="0.3">
      <c r="A40" s="137">
        <v>26</v>
      </c>
      <c r="B40" s="134" t="s">
        <v>423</v>
      </c>
      <c r="C40" s="139" t="s">
        <v>394</v>
      </c>
      <c r="D40" s="136" t="s">
        <v>352</v>
      </c>
      <c r="E40" s="136" t="s">
        <v>303</v>
      </c>
      <c r="F40" s="136" t="s">
        <v>352</v>
      </c>
      <c r="G40" s="136" t="s">
        <v>352</v>
      </c>
      <c r="H40" s="136" t="s">
        <v>352</v>
      </c>
      <c r="I40" s="136" t="s">
        <v>304</v>
      </c>
      <c r="J40" s="136" t="s">
        <v>353</v>
      </c>
      <c r="K40" s="140" t="s">
        <v>331</v>
      </c>
      <c r="L40" s="140" t="s">
        <v>331</v>
      </c>
      <c r="M40" s="140" t="s">
        <v>395</v>
      </c>
      <c r="N40" s="140" t="s">
        <v>395</v>
      </c>
      <c r="O40" s="139" t="s">
        <v>396</v>
      </c>
      <c r="P40" s="126" t="s">
        <v>362</v>
      </c>
      <c r="Q40" s="125" t="s">
        <v>304</v>
      </c>
      <c r="R40" s="120" t="s">
        <v>243</v>
      </c>
    </row>
  </sheetData>
  <mergeCells count="136">
    <mergeCell ref="B33:B34"/>
    <mergeCell ref="B21:B22"/>
    <mergeCell ref="B23:B24"/>
    <mergeCell ref="B25:B26"/>
    <mergeCell ref="B27:B28"/>
    <mergeCell ref="B29:B30"/>
    <mergeCell ref="B31:B32"/>
    <mergeCell ref="A1:R2"/>
    <mergeCell ref="R5:R6"/>
    <mergeCell ref="B5:B6"/>
    <mergeCell ref="I4:R4"/>
    <mergeCell ref="A3:R3"/>
    <mergeCell ref="L33:L34"/>
    <mergeCell ref="M33:M34"/>
    <mergeCell ref="N33:N34"/>
    <mergeCell ref="O33:O34"/>
    <mergeCell ref="P33:P34"/>
    <mergeCell ref="Q33:Q34"/>
    <mergeCell ref="Q31:Q32"/>
    <mergeCell ref="A33:A34"/>
    <mergeCell ref="C33:C34"/>
    <mergeCell ref="D33:D34"/>
    <mergeCell ref="F33:F34"/>
    <mergeCell ref="G33:G34"/>
    <mergeCell ref="H33:H34"/>
    <mergeCell ref="I33:I34"/>
    <mergeCell ref="J33:J34"/>
    <mergeCell ref="K33:K34"/>
    <mergeCell ref="K31:K32"/>
    <mergeCell ref="L31:L32"/>
    <mergeCell ref="M31:M32"/>
    <mergeCell ref="N31:N32"/>
    <mergeCell ref="O31:O32"/>
    <mergeCell ref="P31:P32"/>
    <mergeCell ref="P29:P30"/>
    <mergeCell ref="Q29:Q30"/>
    <mergeCell ref="A31:A32"/>
    <mergeCell ref="C31:C32"/>
    <mergeCell ref="D31:D32"/>
    <mergeCell ref="F31:F32"/>
    <mergeCell ref="G31:G32"/>
    <mergeCell ref="H31:H32"/>
    <mergeCell ref="I31:I32"/>
    <mergeCell ref="J31:J32"/>
    <mergeCell ref="J29:J30"/>
    <mergeCell ref="K29:K30"/>
    <mergeCell ref="L29:L30"/>
    <mergeCell ref="M29:M30"/>
    <mergeCell ref="N29:N30"/>
    <mergeCell ref="O29:O30"/>
    <mergeCell ref="O27:O28"/>
    <mergeCell ref="P27:P28"/>
    <mergeCell ref="Q27:Q28"/>
    <mergeCell ref="A29:A30"/>
    <mergeCell ref="C29:C30"/>
    <mergeCell ref="D29:D30"/>
    <mergeCell ref="F29:F30"/>
    <mergeCell ref="G29:G30"/>
    <mergeCell ref="H29:H30"/>
    <mergeCell ref="I29:I30"/>
    <mergeCell ref="I27:I28"/>
    <mergeCell ref="J27:J28"/>
    <mergeCell ref="K27:K28"/>
    <mergeCell ref="L27:L28"/>
    <mergeCell ref="M27:M28"/>
    <mergeCell ref="N27:N28"/>
    <mergeCell ref="A27:A28"/>
    <mergeCell ref="C27:C28"/>
    <mergeCell ref="D27:D28"/>
    <mergeCell ref="F27:F28"/>
    <mergeCell ref="G27:G28"/>
    <mergeCell ref="H27:H28"/>
    <mergeCell ref="L25:L26"/>
    <mergeCell ref="M25:M26"/>
    <mergeCell ref="N25:N26"/>
    <mergeCell ref="O25:O26"/>
    <mergeCell ref="P25:P26"/>
    <mergeCell ref="Q25:Q26"/>
    <mergeCell ref="Q23:Q24"/>
    <mergeCell ref="A25:A26"/>
    <mergeCell ref="C25:C26"/>
    <mergeCell ref="D25:D26"/>
    <mergeCell ref="F25:F26"/>
    <mergeCell ref="G25:G26"/>
    <mergeCell ref="H25:H26"/>
    <mergeCell ref="I25:I26"/>
    <mergeCell ref="J25:J26"/>
    <mergeCell ref="K25:K26"/>
    <mergeCell ref="K23:K24"/>
    <mergeCell ref="L23:L24"/>
    <mergeCell ref="M23:M24"/>
    <mergeCell ref="N23:N24"/>
    <mergeCell ref="O23:O24"/>
    <mergeCell ref="P23:P24"/>
    <mergeCell ref="P21:P22"/>
    <mergeCell ref="Q21:Q22"/>
    <mergeCell ref="A23:A24"/>
    <mergeCell ref="C23:C24"/>
    <mergeCell ref="D23:D24"/>
    <mergeCell ref="F23:F24"/>
    <mergeCell ref="G23:G24"/>
    <mergeCell ref="H23:H24"/>
    <mergeCell ref="I23:I24"/>
    <mergeCell ref="J23:J24"/>
    <mergeCell ref="J21:J22"/>
    <mergeCell ref="K21:K22"/>
    <mergeCell ref="L21:L22"/>
    <mergeCell ref="M21:M22"/>
    <mergeCell ref="N21:N22"/>
    <mergeCell ref="O21:O22"/>
    <mergeCell ref="O19:O20"/>
    <mergeCell ref="P19:P20"/>
    <mergeCell ref="Q19:Q20"/>
    <mergeCell ref="A21:A22"/>
    <mergeCell ref="C21:C22"/>
    <mergeCell ref="D21:D22"/>
    <mergeCell ref="F21:F22"/>
    <mergeCell ref="G21:G22"/>
    <mergeCell ref="H21:H22"/>
    <mergeCell ref="I21:I22"/>
    <mergeCell ref="I19:I20"/>
    <mergeCell ref="J19:J20"/>
    <mergeCell ref="K19:K20"/>
    <mergeCell ref="L19:L20"/>
    <mergeCell ref="M19:M20"/>
    <mergeCell ref="N19:N20"/>
    <mergeCell ref="A19:A20"/>
    <mergeCell ref="C19:C20"/>
    <mergeCell ref="D19:D20"/>
    <mergeCell ref="F19:F20"/>
    <mergeCell ref="G19:G20"/>
    <mergeCell ref="H19:H20"/>
    <mergeCell ref="B19:B20"/>
    <mergeCell ref="A4:H4"/>
    <mergeCell ref="A5:A6"/>
    <mergeCell ref="K6:N6"/>
  </mergeCells>
  <phoneticPr fontId="4" type="noConversion"/>
  <conditionalFormatting sqref="R7:R40">
    <cfRule type="cellIs" dxfId="68" priority="1" operator="equal">
      <formula>"Failed"</formula>
    </cfRule>
    <cfRule type="cellIs" dxfId="67" priority="2" operator="equal">
      <formula>"Not executed"</formula>
    </cfRule>
    <cfRule type="cellIs" dxfId="66" priority="3" operator="equal">
      <formula>"passed"</formula>
    </cfRule>
  </conditionalFormatting>
  <dataValidations count="1">
    <dataValidation type="list" allowBlank="1" showInputMessage="1" showErrorMessage="1" sqref="R7:R40">
      <formula1>"Pass by VT, Fail by VT, Passed,Failed,Not executed, Test but further validation needed"</formula1>
    </dataValidation>
  </dataValidation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4"/>
  <sheetViews>
    <sheetView topLeftCell="A13" workbookViewId="0">
      <selection activeCell="K14" sqref="K14"/>
    </sheetView>
  </sheetViews>
  <sheetFormatPr defaultRowHeight="14" x14ac:dyDescent="0.3"/>
  <cols>
    <col min="2" max="2" width="13.08203125" customWidth="1"/>
    <col min="4" max="4" width="26.1640625" customWidth="1"/>
    <col min="5" max="5" width="38.1640625" customWidth="1"/>
    <col min="6" max="6" width="30.9140625" customWidth="1"/>
    <col min="7" max="7" width="12.4140625" customWidth="1"/>
    <col min="8" max="9" width="11.1640625" customWidth="1"/>
    <col min="10" max="10" width="10.6640625" customWidth="1"/>
  </cols>
  <sheetData>
    <row r="1" spans="1:10" x14ac:dyDescent="0.3">
      <c r="A1" s="106" t="s">
        <v>424</v>
      </c>
      <c r="B1" s="84"/>
      <c r="C1" s="84"/>
      <c r="D1" s="84"/>
      <c r="E1" s="84"/>
      <c r="F1" s="84"/>
      <c r="G1" s="84"/>
      <c r="H1" s="107"/>
    </row>
    <row r="2" spans="1:10" x14ac:dyDescent="0.3">
      <c r="A2" s="85"/>
      <c r="B2" s="86"/>
      <c r="C2" s="86"/>
      <c r="D2" s="86"/>
      <c r="E2" s="86"/>
      <c r="F2" s="86"/>
      <c r="G2" s="86"/>
      <c r="H2" s="94"/>
    </row>
    <row r="3" spans="1:10" ht="14.5" thickBot="1" x14ac:dyDescent="0.35">
      <c r="A3" s="2" t="s">
        <v>53</v>
      </c>
      <c r="B3" s="3"/>
      <c r="C3" s="3"/>
      <c r="D3" s="108" t="s">
        <v>55</v>
      </c>
      <c r="E3" s="109"/>
      <c r="F3" s="109"/>
      <c r="G3" s="109"/>
      <c r="H3" s="110"/>
    </row>
    <row r="4" spans="1:10" ht="14.5" thickBot="1" x14ac:dyDescent="0.35">
      <c r="A4" s="50" t="s">
        <v>46</v>
      </c>
      <c r="B4" s="1" t="s">
        <v>51</v>
      </c>
      <c r="C4" s="49" t="s">
        <v>47</v>
      </c>
      <c r="D4" s="49" t="s">
        <v>446</v>
      </c>
      <c r="E4" s="49" t="s">
        <v>48</v>
      </c>
      <c r="F4" s="49" t="s">
        <v>425</v>
      </c>
      <c r="G4" s="49" t="s">
        <v>52</v>
      </c>
      <c r="H4" s="51"/>
    </row>
    <row r="5" spans="1:10" x14ac:dyDescent="0.3">
      <c r="A5" s="116"/>
      <c r="B5" s="116"/>
      <c r="C5" s="116"/>
      <c r="D5" s="116"/>
      <c r="E5" s="116"/>
      <c r="F5" s="116"/>
      <c r="G5" s="116"/>
      <c r="H5" s="54"/>
    </row>
    <row r="6" spans="1:10" ht="150" customHeight="1" x14ac:dyDescent="0.3">
      <c r="A6" s="143">
        <v>1</v>
      </c>
      <c r="B6" s="144" t="s">
        <v>426</v>
      </c>
      <c r="C6" s="144" t="s">
        <v>273</v>
      </c>
      <c r="D6" s="145" t="s">
        <v>430</v>
      </c>
      <c r="E6" s="146" t="s">
        <v>427</v>
      </c>
      <c r="F6" s="147" t="s">
        <v>428</v>
      </c>
      <c r="G6" s="148" t="s">
        <v>243</v>
      </c>
      <c r="H6" s="149"/>
    </row>
    <row r="7" spans="1:10" ht="150" customHeight="1" x14ac:dyDescent="0.3">
      <c r="A7" s="143">
        <v>2</v>
      </c>
      <c r="B7" s="144" t="s">
        <v>429</v>
      </c>
      <c r="C7" s="144" t="s">
        <v>273</v>
      </c>
      <c r="D7" s="145" t="s">
        <v>430</v>
      </c>
      <c r="E7" s="146" t="s">
        <v>447</v>
      </c>
      <c r="F7" s="147" t="s">
        <v>440</v>
      </c>
      <c r="G7" s="148" t="s">
        <v>243</v>
      </c>
      <c r="H7" s="150"/>
    </row>
    <row r="8" spans="1:10" ht="150" customHeight="1" x14ac:dyDescent="0.3">
      <c r="A8" s="143">
        <v>3</v>
      </c>
      <c r="B8" s="144" t="s">
        <v>431</v>
      </c>
      <c r="C8" s="144" t="s">
        <v>273</v>
      </c>
      <c r="D8" s="145" t="s">
        <v>430</v>
      </c>
      <c r="E8" s="146" t="s">
        <v>432</v>
      </c>
      <c r="F8" s="147" t="s">
        <v>433</v>
      </c>
      <c r="G8" s="148" t="s">
        <v>243</v>
      </c>
      <c r="H8" s="150"/>
    </row>
    <row r="9" spans="1:10" ht="150" customHeight="1" x14ac:dyDescent="0.3">
      <c r="A9" s="143">
        <v>4</v>
      </c>
      <c r="B9" s="144" t="s">
        <v>434</v>
      </c>
      <c r="C9" s="144" t="s">
        <v>273</v>
      </c>
      <c r="D9" s="145" t="s">
        <v>430</v>
      </c>
      <c r="E9" s="146" t="s">
        <v>435</v>
      </c>
      <c r="F9" s="147" t="s">
        <v>436</v>
      </c>
      <c r="G9" s="148" t="s">
        <v>243</v>
      </c>
      <c r="H9" s="151" t="s">
        <v>456</v>
      </c>
      <c r="I9" s="143" t="s">
        <v>450</v>
      </c>
      <c r="J9" s="143" t="s">
        <v>457</v>
      </c>
    </row>
    <row r="10" spans="1:10" ht="150" customHeight="1" x14ac:dyDescent="0.3">
      <c r="A10" s="143">
        <v>5</v>
      </c>
      <c r="B10" s="144" t="s">
        <v>437</v>
      </c>
      <c r="C10" s="144" t="s">
        <v>273</v>
      </c>
      <c r="D10" s="145" t="s">
        <v>430</v>
      </c>
      <c r="E10" s="146" t="s">
        <v>448</v>
      </c>
      <c r="F10" s="147" t="s">
        <v>436</v>
      </c>
      <c r="G10" s="148" t="s">
        <v>243</v>
      </c>
      <c r="H10" s="151" t="s">
        <v>458</v>
      </c>
      <c r="I10" s="143" t="s">
        <v>459</v>
      </c>
      <c r="J10" s="143" t="s">
        <v>451</v>
      </c>
    </row>
    <row r="11" spans="1:10" ht="150" customHeight="1" x14ac:dyDescent="0.3">
      <c r="A11" s="143">
        <v>6</v>
      </c>
      <c r="B11" s="144" t="s">
        <v>438</v>
      </c>
      <c r="C11" s="144" t="s">
        <v>273</v>
      </c>
      <c r="D11" s="145" t="s">
        <v>439</v>
      </c>
      <c r="E11" s="146" t="s">
        <v>449</v>
      </c>
      <c r="F11" s="147" t="s">
        <v>440</v>
      </c>
      <c r="G11" s="148" t="s">
        <v>243</v>
      </c>
      <c r="H11" s="151" t="s">
        <v>451</v>
      </c>
      <c r="I11" s="143" t="s">
        <v>460</v>
      </c>
      <c r="J11" s="143" t="s">
        <v>461</v>
      </c>
    </row>
    <row r="12" spans="1:10" ht="150" customHeight="1" x14ac:dyDescent="0.3">
      <c r="A12" s="143">
        <v>7</v>
      </c>
      <c r="B12" s="144" t="s">
        <v>452</v>
      </c>
      <c r="C12" s="144" t="s">
        <v>273</v>
      </c>
      <c r="D12" s="145" t="s">
        <v>430</v>
      </c>
      <c r="E12" s="146" t="s">
        <v>455</v>
      </c>
      <c r="F12" s="147" t="s">
        <v>441</v>
      </c>
      <c r="G12" s="148" t="s">
        <v>243</v>
      </c>
      <c r="H12" s="152" t="s">
        <v>462</v>
      </c>
      <c r="I12" s="153" t="s">
        <v>463</v>
      </c>
      <c r="J12" s="153" t="s">
        <v>464</v>
      </c>
    </row>
    <row r="13" spans="1:10" ht="150" customHeight="1" x14ac:dyDescent="0.3">
      <c r="A13" s="143">
        <v>8</v>
      </c>
      <c r="B13" s="144" t="s">
        <v>453</v>
      </c>
      <c r="C13" s="144" t="s">
        <v>273</v>
      </c>
      <c r="D13" s="145" t="s">
        <v>430</v>
      </c>
      <c r="E13" s="146" t="s">
        <v>454</v>
      </c>
      <c r="F13" s="147" t="s">
        <v>442</v>
      </c>
      <c r="G13" s="148" t="s">
        <v>243</v>
      </c>
      <c r="H13" s="151" t="s">
        <v>465</v>
      </c>
      <c r="I13" s="153" t="s">
        <v>466</v>
      </c>
      <c r="J13" s="153" t="s">
        <v>464</v>
      </c>
    </row>
    <row r="14" spans="1:10" ht="150" customHeight="1" x14ac:dyDescent="0.3">
      <c r="A14" s="143">
        <v>9</v>
      </c>
      <c r="B14" s="144" t="s">
        <v>443</v>
      </c>
      <c r="C14" s="144" t="s">
        <v>273</v>
      </c>
      <c r="D14" s="145" t="s">
        <v>430</v>
      </c>
      <c r="E14" s="146" t="s">
        <v>444</v>
      </c>
      <c r="F14" s="147" t="s">
        <v>445</v>
      </c>
      <c r="G14" s="148" t="s">
        <v>243</v>
      </c>
      <c r="H14" s="151" t="s">
        <v>467</v>
      </c>
      <c r="I14" s="153" t="s">
        <v>468</v>
      </c>
      <c r="J14" s="153" t="s">
        <v>469</v>
      </c>
    </row>
  </sheetData>
  <mergeCells count="3">
    <mergeCell ref="A1:H2"/>
    <mergeCell ref="D3:H3"/>
    <mergeCell ref="A5:G5"/>
  </mergeCells>
  <phoneticPr fontId="4" type="noConversion"/>
  <conditionalFormatting sqref="G4">
    <cfRule type="cellIs" dxfId="32" priority="28" operator="equal">
      <formula>"Not executed"</formula>
    </cfRule>
  </conditionalFormatting>
  <conditionalFormatting sqref="G1:G2">
    <cfRule type="cellIs" dxfId="31" priority="32" operator="equal">
      <formula>"Failed"</formula>
    </cfRule>
    <cfRule type="cellIs" dxfId="30" priority="33" operator="equal">
      <formula>"Passed"</formula>
    </cfRule>
  </conditionalFormatting>
  <conditionalFormatting sqref="G1:G2">
    <cfRule type="cellIs" dxfId="29" priority="31" operator="equal">
      <formula>"Not executed"</formula>
    </cfRule>
  </conditionalFormatting>
  <conditionalFormatting sqref="G4">
    <cfRule type="cellIs" dxfId="28" priority="29" operator="equal">
      <formula>"Failed"</formula>
    </cfRule>
    <cfRule type="cellIs" dxfId="27" priority="30" operator="equal">
      <formula>"Passed"</formula>
    </cfRule>
  </conditionalFormatting>
  <conditionalFormatting sqref="G6">
    <cfRule type="cellIs" dxfId="26" priority="25" operator="equal">
      <formula>"Not executed"</formula>
    </cfRule>
  </conditionalFormatting>
  <conditionalFormatting sqref="G6">
    <cfRule type="cellIs" dxfId="25" priority="26" operator="equal">
      <formula>"Failed"</formula>
    </cfRule>
    <cfRule type="cellIs" dxfId="24" priority="27" operator="equal">
      <formula>"Passed"</formula>
    </cfRule>
  </conditionalFormatting>
  <conditionalFormatting sqref="G7">
    <cfRule type="cellIs" dxfId="23" priority="22" operator="equal">
      <formula>"Not executed"</formula>
    </cfRule>
  </conditionalFormatting>
  <conditionalFormatting sqref="G7">
    <cfRule type="cellIs" dxfId="22" priority="23" operator="equal">
      <formula>"Failed"</formula>
    </cfRule>
    <cfRule type="cellIs" dxfId="21" priority="24" operator="equal">
      <formula>"Passed"</formula>
    </cfRule>
  </conditionalFormatting>
  <conditionalFormatting sqref="G10">
    <cfRule type="cellIs" dxfId="20" priority="19" operator="equal">
      <formula>"Not executed"</formula>
    </cfRule>
  </conditionalFormatting>
  <conditionalFormatting sqref="G10">
    <cfRule type="cellIs" dxfId="19" priority="20" operator="equal">
      <formula>"Failed"</formula>
    </cfRule>
    <cfRule type="cellIs" dxfId="18" priority="21" operator="equal">
      <formula>"Passed"</formula>
    </cfRule>
  </conditionalFormatting>
  <conditionalFormatting sqref="G11">
    <cfRule type="cellIs" dxfId="17" priority="16" operator="equal">
      <formula>"Not executed"</formula>
    </cfRule>
  </conditionalFormatting>
  <conditionalFormatting sqref="G11">
    <cfRule type="cellIs" dxfId="16" priority="17" operator="equal">
      <formula>"Failed"</formula>
    </cfRule>
    <cfRule type="cellIs" dxfId="15" priority="18" operator="equal">
      <formula>"Passed"</formula>
    </cfRule>
  </conditionalFormatting>
  <conditionalFormatting sqref="G8">
    <cfRule type="cellIs" dxfId="14" priority="13" operator="equal">
      <formula>"Not executed"</formula>
    </cfRule>
  </conditionalFormatting>
  <conditionalFormatting sqref="G8">
    <cfRule type="cellIs" dxfId="13" priority="14" operator="equal">
      <formula>"Failed"</formula>
    </cfRule>
    <cfRule type="cellIs" dxfId="12" priority="15" operator="equal">
      <formula>"Passed"</formula>
    </cfRule>
  </conditionalFormatting>
  <conditionalFormatting sqref="G9">
    <cfRule type="cellIs" dxfId="11" priority="10" operator="equal">
      <formula>"Not executed"</formula>
    </cfRule>
  </conditionalFormatting>
  <conditionalFormatting sqref="G9">
    <cfRule type="cellIs" dxfId="10" priority="11" operator="equal">
      <formula>"Failed"</formula>
    </cfRule>
    <cfRule type="cellIs" dxfId="9" priority="12" operator="equal">
      <formula>"Passed"</formula>
    </cfRule>
  </conditionalFormatting>
  <conditionalFormatting sqref="G13">
    <cfRule type="cellIs" dxfId="8" priority="7" operator="equal">
      <formula>"Not executed"</formula>
    </cfRule>
  </conditionalFormatting>
  <conditionalFormatting sqref="G13">
    <cfRule type="cellIs" dxfId="7" priority="8" operator="equal">
      <formula>"Failed"</formula>
    </cfRule>
    <cfRule type="cellIs" dxfId="6" priority="9" operator="equal">
      <formula>"Passed"</formula>
    </cfRule>
  </conditionalFormatting>
  <conditionalFormatting sqref="G14">
    <cfRule type="cellIs" dxfId="5" priority="4" operator="equal">
      <formula>"Not executed"</formula>
    </cfRule>
  </conditionalFormatting>
  <conditionalFormatting sqref="G14">
    <cfRule type="cellIs" dxfId="4" priority="5" operator="equal">
      <formula>"Failed"</formula>
    </cfRule>
    <cfRule type="cellIs" dxfId="3" priority="6" operator="equal">
      <formula>"Passed"</formula>
    </cfRule>
  </conditionalFormatting>
  <conditionalFormatting sqref="G12">
    <cfRule type="cellIs" dxfId="2" priority="1" operator="equal">
      <formula>"Not executed"</formula>
    </cfRule>
  </conditionalFormatting>
  <conditionalFormatting sqref="G12">
    <cfRule type="cellIs" dxfId="1" priority="2" operator="equal">
      <formula>"Failed"</formula>
    </cfRule>
    <cfRule type="cellIs" dxfId="0" priority="3" operator="equal">
      <formula>"Passed"</formula>
    </cfRule>
  </conditionalFormatting>
  <dataValidations count="2">
    <dataValidation type="list" allowBlank="1" showInputMessage="1" showErrorMessage="1" sqref="G6:G14">
      <formula1>"Pass by VT, Fail by VT, Passed,Failed,Not executed"</formula1>
    </dataValidation>
    <dataValidation type="list" allowBlank="1" showInputMessage="1" showErrorMessage="1" sqref="C6:C14">
      <formula1>"Manual, VT System"</formula1>
    </dataValidation>
  </dataValidation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7</vt:i4>
      </vt:variant>
      <vt:variant>
        <vt:lpstr>命名范围</vt:lpstr>
      </vt:variant>
      <vt:variant>
        <vt:i4>1</vt:i4>
      </vt:variant>
    </vt:vector>
  </HeadingPairs>
  <TitlesOfParts>
    <vt:vector size="8" baseType="lpstr">
      <vt:lpstr>封面 </vt:lpstr>
      <vt:lpstr>概述</vt:lpstr>
      <vt:lpstr>总览</vt:lpstr>
      <vt:lpstr>1_SOC动画</vt:lpstr>
      <vt:lpstr>2_动画退出时长</vt:lpstr>
      <vt:lpstr>3_logic</vt:lpstr>
      <vt:lpstr>4_动画衔接</vt:lpstr>
      <vt:lpstr>'封面 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2023-10-24T06:14:31Z</dcterms:modified>
</cp:coreProperties>
</file>