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封面 " sheetId="6" r:id="rId1"/>
    <sheet name="概述" sheetId="9" r:id="rId2"/>
    <sheet name="总览" sheetId="8" r:id="rId3"/>
    <sheet name="1_SOC动画" sheetId="19" r:id="rId4"/>
    <sheet name="2_logic" sheetId="21" r:id="rId5"/>
    <sheet name="3_动画衔接" sheetId="22" r:id="rId6"/>
    <sheet name="4_动画退出时长" sheetId="23" r:id="rId7"/>
  </sheets>
  <externalReferences>
    <externalReference r:id="rId8"/>
    <externalReference r:id="rId9"/>
    <externalReference r:id="rId10"/>
  </externalReferences>
  <definedNames>
    <definedName name="AAAAA" localSheetId="2">[1]definitions!#REF!</definedName>
    <definedName name="AAAAA">[1]definitions!#REF!</definedName>
    <definedName name="NTC2测试" localSheetId="2">[1]definitions!#REF!</definedName>
    <definedName name="NTC2测试">[1]definitions!#REF!</definedName>
    <definedName name="_xlnm.Print_Area" localSheetId="0">'封面 '!$A$1:$L$57</definedName>
    <definedName name="Ratings" localSheetId="1">'[2]ECU Data'!$B$44:$B$48</definedName>
    <definedName name="Ratings" localSheetId="2">'[2]ECU Data'!$B$44:$B$48</definedName>
    <definedName name="Ratings">'[3]ECU Data'!$B$44:$B$48</definedName>
    <definedName name="Services" localSheetId="1">'[2]Pulldown menu entries'!$C$11:$C$30</definedName>
    <definedName name="Services" localSheetId="2">'[2]Pulldown menu entries'!$C$11:$C$30</definedName>
    <definedName name="Services">'[3]Pulldown menu entries'!$C$11:$C$30</definedName>
    <definedName name="TestMethod" localSheetId="1">'[2]Pulldown menu entries'!$E$16:$E$18</definedName>
    <definedName name="TestMethod" localSheetId="2">'[2]Pulldown menu entries'!$E$16:$E$18</definedName>
    <definedName name="TestMethod">'[3]Pulldown menu entries'!$E$16:$E$18</definedName>
    <definedName name="Tests" localSheetId="1">'[2]Pulldown menu entries'!$E$4:$E$12</definedName>
    <definedName name="Tests" localSheetId="2">'[2]Pulldown menu entries'!$E$4:$E$12</definedName>
    <definedName name="Tests">'[3]Pulldown menu entries'!$E$4:$E$12</definedName>
    <definedName name="TestStatus" localSheetId="1">'[2]Pulldown menu entries'!$B$4:$B$8</definedName>
    <definedName name="TestStatus" localSheetId="2">'[2]Pulldown menu entries'!$B$4:$B$8</definedName>
    <definedName name="TestStatus">'[3]Pulldown menu entries'!$B$4:$B$8</definedName>
    <definedName name="TestType" localSheetId="1">[1]definitions!#REF!</definedName>
    <definedName name="TestType" localSheetId="2">[1]definitions!#REF!</definedName>
    <definedName name="TestType">[1]definitions!#REF!</definedName>
    <definedName name="TT" localSheetId="2">[1]definitions!#REF!</definedName>
    <definedName name="TT">[1]definitions!#REF!</definedName>
    <definedName name="ttt" localSheetId="2">[1]definitions!#REF!</definedName>
    <definedName name="ttt">[1]definitions!#REF!</definedName>
    <definedName name="辅助远光" localSheetId="1">[1]definitions!#REF!</definedName>
    <definedName name="辅助远光" localSheetId="2">[1]definitions!#REF!</definedName>
    <definedName name="辅助远光">[1]definitions!#REF!</definedName>
    <definedName name="输出PWM频率测试" localSheetId="1">[1]definitions!#REF!</definedName>
    <definedName name="输出PWM频率测试" localSheetId="2">[1]definitions!#REF!</definedName>
    <definedName name="输出PWM频率测试">[1]definitions!#REF!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9" l="1"/>
  <c r="Q16" i="19"/>
  <c r="Q17" i="19"/>
  <c r="Q18" i="19"/>
  <c r="Q19" i="19"/>
  <c r="Q20" i="19"/>
  <c r="Q15" i="19"/>
  <c r="Q8" i="19"/>
  <c r="Q9" i="19"/>
  <c r="Q10" i="19"/>
  <c r="Q11" i="19"/>
  <c r="Q12" i="19"/>
  <c r="Q7" i="19"/>
  <c r="M16" i="19"/>
  <c r="M17" i="19"/>
  <c r="M18" i="19"/>
  <c r="M19" i="19"/>
  <c r="M20" i="19"/>
  <c r="M15" i="19"/>
  <c r="M8" i="19"/>
  <c r="M9" i="19"/>
  <c r="M11" i="19"/>
  <c r="M12" i="19"/>
  <c r="M7" i="19"/>
  <c r="G16" i="8" l="1"/>
  <c r="D16" i="8"/>
  <c r="E16" i="8" l="1"/>
  <c r="F16" i="8"/>
  <c r="J5" i="8" l="1"/>
  <c r="J6" i="8"/>
  <c r="J7" i="8"/>
  <c r="J8" i="8"/>
  <c r="J9" i="8"/>
  <c r="J10" i="8"/>
  <c r="J11" i="8"/>
  <c r="J12" i="8"/>
  <c r="J13" i="8"/>
  <c r="J14" i="8"/>
  <c r="J15" i="8"/>
  <c r="H16" i="8"/>
  <c r="I16" i="8"/>
  <c r="J16" i="8"/>
</calcChain>
</file>

<file path=xl/sharedStrings.xml><?xml version="1.0" encoding="utf-8"?>
<sst xmlns="http://schemas.openxmlformats.org/spreadsheetml/2006/main" count="564" uniqueCount="302">
  <si>
    <t>Test ID</t>
    <phoneticPr fontId="4" type="noConversion"/>
  </si>
  <si>
    <t>Version 1.0</t>
  </si>
  <si>
    <t>测试报告</t>
  </si>
  <si>
    <t>TC011</t>
  </si>
  <si>
    <t>TC010</t>
    <phoneticPr fontId="4" type="noConversion"/>
  </si>
  <si>
    <t>TC009</t>
  </si>
  <si>
    <t>TC008</t>
  </si>
  <si>
    <t>TC007</t>
  </si>
  <si>
    <t>TC006</t>
    <phoneticPr fontId="4" type="noConversion"/>
  </si>
  <si>
    <t>TC005</t>
  </si>
  <si>
    <t>TC004</t>
  </si>
  <si>
    <t>TC003</t>
    <phoneticPr fontId="4" type="noConversion"/>
  </si>
  <si>
    <t>TC002</t>
    <phoneticPr fontId="4" type="noConversion"/>
  </si>
  <si>
    <t>TC001</t>
    <phoneticPr fontId="4" type="noConversion"/>
  </si>
  <si>
    <t>Not Execute</t>
  </si>
  <si>
    <t>Fail</t>
  </si>
  <si>
    <t>Pass</t>
  </si>
  <si>
    <t>Manual</t>
    <phoneticPr fontId="4" type="noConversion"/>
  </si>
  <si>
    <t>VT</t>
    <phoneticPr fontId="4" type="noConversion"/>
  </si>
  <si>
    <t>Total</t>
    <phoneticPr fontId="4" type="noConversion"/>
  </si>
  <si>
    <t>Passing Rate</t>
    <phoneticPr fontId="4" type="noConversion"/>
  </si>
  <si>
    <t>Result</t>
    <phoneticPr fontId="0" type="noConversion"/>
  </si>
  <si>
    <t>Cases Number</t>
    <phoneticPr fontId="0" type="noConversion"/>
  </si>
  <si>
    <t>Notes</t>
    <phoneticPr fontId="4" type="noConversion"/>
  </si>
  <si>
    <t>Test Classification</t>
    <phoneticPr fontId="4" type="noConversion"/>
  </si>
  <si>
    <t>Total</t>
    <phoneticPr fontId="4" type="noConversion"/>
  </si>
  <si>
    <r>
      <rPr>
        <sz val="11"/>
        <color theme="1"/>
        <rFont val="宋体"/>
        <family val="3"/>
        <charset val="134"/>
      </rPr>
      <t>总计</t>
    </r>
    <phoneticPr fontId="4" type="noConversion"/>
  </si>
  <si>
    <t>Man-Hour
工时(h)</t>
    <phoneticPr fontId="0" type="noConversion"/>
  </si>
  <si>
    <t>Date
日期</t>
    <phoneticPr fontId="0" type="noConversion"/>
  </si>
  <si>
    <r>
      <t xml:space="preserve">Comments
</t>
    </r>
    <r>
      <rPr>
        <b/>
        <i/>
        <sz val="10"/>
        <color indexed="8"/>
        <rFont val="宋体"/>
        <family val="3"/>
        <charset val="134"/>
      </rPr>
      <t>备注</t>
    </r>
    <phoneticPr fontId="4" type="noConversion"/>
  </si>
  <si>
    <r>
      <t xml:space="preserve">Test Implement
</t>
    </r>
    <r>
      <rPr>
        <b/>
        <i/>
        <sz val="10"/>
        <color indexed="8"/>
        <rFont val="宋体"/>
        <family val="3"/>
        <charset val="134"/>
      </rPr>
      <t>测试实施</t>
    </r>
    <phoneticPr fontId="4" type="noConversion"/>
  </si>
  <si>
    <t>Test Case
测试式样</t>
    <phoneticPr fontId="0" type="noConversion"/>
  </si>
  <si>
    <t>Member
人员</t>
    <phoneticPr fontId="0" type="noConversion"/>
  </si>
  <si>
    <t>Comments
备注</t>
  </si>
  <si>
    <t>Versions
版本号</t>
    <phoneticPr fontId="0" type="noConversion"/>
  </si>
  <si>
    <r>
      <t xml:space="preserve">Referenced Spec
</t>
    </r>
    <r>
      <rPr>
        <b/>
        <i/>
        <sz val="10"/>
        <color indexed="8"/>
        <rFont val="宋体"/>
        <family val="3"/>
        <charset val="134"/>
      </rPr>
      <t>参考规范及使用名词说明</t>
    </r>
    <phoneticPr fontId="4" type="noConversion"/>
  </si>
  <si>
    <t>Number
序号</t>
    <phoneticPr fontId="0" type="noConversion"/>
  </si>
  <si>
    <t>Modified Notification
变更说明</t>
  </si>
  <si>
    <t>Checked by
审核</t>
  </si>
  <si>
    <t>Author
作者</t>
  </si>
  <si>
    <t>Date
日期</t>
  </si>
  <si>
    <t>HW Revision
硬件版本</t>
  </si>
  <si>
    <t>SW Revision
软件版本</t>
  </si>
  <si>
    <t>Report Revision
报告版本</t>
  </si>
  <si>
    <t>版本管理</t>
  </si>
  <si>
    <t>前置条件</t>
    <phoneticPr fontId="4" type="noConversion"/>
  </si>
  <si>
    <t>序号</t>
    <phoneticPr fontId="4" type="noConversion"/>
  </si>
  <si>
    <t>测试方法</t>
    <phoneticPr fontId="4" type="noConversion"/>
  </si>
  <si>
    <t>步骤</t>
    <phoneticPr fontId="4" type="noConversion"/>
  </si>
  <si>
    <t>预期结果</t>
    <phoneticPr fontId="4" type="noConversion"/>
  </si>
  <si>
    <t>备注</t>
    <phoneticPr fontId="4" type="noConversion"/>
  </si>
  <si>
    <r>
      <rPr>
        <b/>
        <sz val="10"/>
        <rFont val="宋体"/>
        <family val="3"/>
        <charset val="134"/>
      </rPr>
      <t>测试</t>
    </r>
    <r>
      <rPr>
        <b/>
        <sz val="10"/>
        <rFont val="Times New Roman"/>
        <family val="1"/>
      </rPr>
      <t xml:space="preserve"> ID</t>
    </r>
    <phoneticPr fontId="4" type="noConversion"/>
  </si>
  <si>
    <t>测试结果</t>
    <phoneticPr fontId="4" type="noConversion"/>
  </si>
  <si>
    <t>需求</t>
    <phoneticPr fontId="4" type="noConversion"/>
  </si>
  <si>
    <t>测试用例列表</t>
    <phoneticPr fontId="4" type="noConversion"/>
  </si>
  <si>
    <t>测试目标：</t>
    <phoneticPr fontId="4" type="noConversion"/>
  </si>
  <si>
    <t>总计：</t>
    <phoneticPr fontId="4" type="noConversion"/>
  </si>
  <si>
    <t>SOC动画测试</t>
    <phoneticPr fontId="4" type="noConversion"/>
  </si>
  <si>
    <t>占空比测试</t>
    <phoneticPr fontId="4" type="noConversion"/>
  </si>
  <si>
    <t>优先级测试</t>
    <phoneticPr fontId="4" type="noConversion"/>
  </si>
  <si>
    <t>动画效果测试（包括流水顺序和时长）</t>
    <phoneticPr fontId="4" type="noConversion"/>
  </si>
  <si>
    <t>冷启动时间</t>
    <phoneticPr fontId="4" type="noConversion"/>
  </si>
  <si>
    <t>启动时间在80ms之内</t>
    <phoneticPr fontId="4" type="noConversion"/>
  </si>
  <si>
    <t>热启动时间</t>
    <phoneticPr fontId="4" type="noConversion"/>
  </si>
  <si>
    <t>按照要求输出,误差在1%之内</t>
  </si>
  <si>
    <t>按照要求输出,误差在1%之内</t>
    <phoneticPr fontId="4" type="noConversion"/>
  </si>
  <si>
    <t>2、动画停止，其他功能启动               3、其他逻辑断开后动画不自启动</t>
    <phoneticPr fontId="4" type="noConversion"/>
  </si>
  <si>
    <t xml:space="preserve">1、设置电源电压=12V；           </t>
    <phoneticPr fontId="4" type="noConversion"/>
  </si>
  <si>
    <t>按照规定动画效果输出，同步阶段未开始，灯保持在最后一帧</t>
    <phoneticPr fontId="4" type="noConversion"/>
  </si>
  <si>
    <t xml:space="preserve">1、设置电源电压=12V；           </t>
    <phoneticPr fontId="4" type="noConversion"/>
  </si>
  <si>
    <t xml:space="preserve">1、设置电源电压=12V；           </t>
    <phoneticPr fontId="4" type="noConversion"/>
  </si>
  <si>
    <t>循环播放该级别动画</t>
    <phoneticPr fontId="4" type="noConversion"/>
  </si>
  <si>
    <t>2、循环播放该级别动画                            3、切换到其他动画并循环播放</t>
  </si>
  <si>
    <t>2、循环播放该级别动画                            3、切换到其他动画并循环播放</t>
    <phoneticPr fontId="4" type="noConversion"/>
  </si>
  <si>
    <t>无</t>
    <phoneticPr fontId="4" type="noConversion"/>
  </si>
  <si>
    <t xml:space="preserve">1、设置电源电压=12V；           </t>
    <phoneticPr fontId="4" type="noConversion"/>
  </si>
  <si>
    <t>1、设置电源电压=12V；</t>
    <phoneticPr fontId="4" type="noConversion"/>
  </si>
  <si>
    <t>1、设置电源电压=12V；</t>
    <phoneticPr fontId="4" type="noConversion"/>
  </si>
  <si>
    <t>logic2</t>
  </si>
  <si>
    <t>logic3</t>
  </si>
  <si>
    <t>1、其他功能启动                           3、其他逻辑断开后动画自动启动</t>
    <phoneticPr fontId="4" type="noConversion"/>
  </si>
  <si>
    <t>动画循环和切换</t>
    <phoneticPr fontId="4" type="noConversion"/>
  </si>
  <si>
    <r>
      <t>SOC</t>
    </r>
    <r>
      <rPr>
        <sz val="10"/>
        <rFont val="宋体"/>
        <family val="3"/>
        <charset val="134"/>
      </rPr>
      <t>动画</t>
    </r>
    <phoneticPr fontId="4" type="noConversion"/>
  </si>
  <si>
    <t>SOC动画优先级最低，其他逻辑断开后会自启动，目前没做要求</t>
    <phoneticPr fontId="4" type="noConversion"/>
  </si>
  <si>
    <t>REV017</t>
    <phoneticPr fontId="4" type="noConversion"/>
  </si>
  <si>
    <r>
      <t>8. Matrix Driver config 
• Change external resistance 1 from 11.3</t>
    </r>
    <r>
      <rPr>
        <sz val="10"/>
        <rFont val="Malgun Gothic Semilight"/>
        <family val="2"/>
        <charset val="134"/>
      </rPr>
      <t>Ω</t>
    </r>
    <r>
      <rPr>
        <sz val="10"/>
        <rFont val="宋体"/>
        <family val="3"/>
        <charset val="134"/>
      </rPr>
      <t xml:space="preserve"> to 22</t>
    </r>
    <r>
      <rPr>
        <sz val="10"/>
        <rFont val="Malgun Gothic Semilight"/>
        <family val="2"/>
        <charset val="134"/>
      </rPr>
      <t>Ω</t>
    </r>
    <r>
      <rPr>
        <sz val="10"/>
        <rFont val="宋体"/>
        <family val="3"/>
        <charset val="134"/>
      </rPr>
      <t xml:space="preserve">. 
Change intensity for the SOC animation from 100% to 40%, in the scrip file. (This change is from PATAC) this change is just for up versions. 
</t>
    </r>
    <phoneticPr fontId="4" type="noConversion"/>
  </si>
  <si>
    <t>1、连接logic4，设置频率=105Hz,Duty=7%后上电</t>
    <phoneticPr fontId="4" type="noConversion"/>
  </si>
  <si>
    <t>1、连接logic4，设置频率=105Hz,Duty=20%后上电</t>
    <phoneticPr fontId="4" type="noConversion"/>
  </si>
  <si>
    <t>1、连接logic4，设置频率=105Hz,Duty=12%后上电</t>
    <phoneticPr fontId="4" type="noConversion"/>
  </si>
  <si>
    <t>1、连接logic4，设置频率=105Hz,Duty=40%后上电</t>
    <phoneticPr fontId="4" type="noConversion"/>
  </si>
  <si>
    <t>1、连接logic4，设置频率=105Hz,Duty=60%后上电</t>
    <phoneticPr fontId="4" type="noConversion"/>
  </si>
  <si>
    <t>1、连接logic4，设置频率=105Hz,Duty=80%后上电</t>
    <phoneticPr fontId="4" type="noConversion"/>
  </si>
  <si>
    <t xml:space="preserve">1、信号发生器CH1参数设置频率=105Hz，Duty=12%，CH2参数设置频率=0.435Hz，Duty=4.35%，CH1和CH2同时连接logic4后上电；                                                                                                                                                                           2、连接其他逻辑  ；                                                                  3、断开其他逻辑                                                                                   </t>
    <phoneticPr fontId="4" type="noConversion"/>
  </si>
  <si>
    <t xml:space="preserve">1、信号发生器CH1参数设置频率=105Hz，Duty=20%，CH2参数设置频率=0.435Hz，Duty=4.35%，CH1和CH2同时连接logic4后上电；                                                                                                                                                                           2、连接其他逻辑  ；                                                                  3、断开其他逻辑                                                                                   </t>
    <phoneticPr fontId="4" type="noConversion"/>
  </si>
  <si>
    <t xml:space="preserve">1、信号发生器CH1参数设置频率=105Hz，Duty=40%，CH2参数设置频率=0.435Hz，Duty=4.35%，CH1和CH2同时连接logic4后上电；                                                                                                                                                                           2、连接其他逻辑  ；                                                                  3、断开其他逻辑                                                                                   </t>
    <phoneticPr fontId="4" type="noConversion"/>
  </si>
  <si>
    <t xml:space="preserve">1、信号发生器CH1参数设置频率=105Hz，Duty=60%，CH2参数设置频率=0.435Hz，Duty=4.35%，CH1和CH2同时连接logic4后上电；                                                                                                                                                                           2、连接其他逻辑  ；                                                                  3、断开其他逻辑                                                                                   </t>
    <phoneticPr fontId="4" type="noConversion"/>
  </si>
  <si>
    <t xml:space="preserve">1、信号发生器CH1参数设置频率=105Hz，Duty=80%，CH2参数设置频率=0.435Hz，Duty=4.35%，CH1和CH2同时连接logic4后上电；                                                                                                                                                                           2、连接其他逻辑  ；                                                                  3、断开其他逻辑                                                                                   </t>
    <phoneticPr fontId="4" type="noConversion"/>
  </si>
  <si>
    <t>logic5</t>
    <phoneticPr fontId="4" type="noConversion"/>
  </si>
  <si>
    <t xml:space="preserve">1、连接其他逻辑后上电，观察其他逻辑灯的状态；                                                                            2、将信号发生器CH1参数设置频率=105Hz，Duty=12%，CH2参数设置频率=0.435Hz，Duty=4.35%，CH1和CH2同时连接logic4后打开；                                                                                                                                                                                                                                             3、断开其他逻辑                                                                                   </t>
    <phoneticPr fontId="4" type="noConversion"/>
  </si>
  <si>
    <t xml:space="preserve">1、连接其他逻辑后上电，观察其他逻辑灯的状态；                                                                            2、将信号发生器CH1参数设置频率=105Hz，Duty=20%，CH2参数设置频率=0.435Hz，Duty=4.35%，CH1和CH2同时连接logic4后打开；                                                                                                                                                                                                                                             3、断开其他逻辑                                                                                   </t>
    <phoneticPr fontId="4" type="noConversion"/>
  </si>
  <si>
    <t xml:space="preserve">1、连接其他逻辑后上电，观察其他逻辑灯的状态；                                                                            2、将信号发生器CH1参数设置频率=105Hz，Duty=40%，CH2参数设置频率=0.435Hz，Duty=4.35%，CH1和CH2同时连接logic4后打开；                                                                                                                                                                                                                                             3、断开其他逻辑                                                                                   </t>
    <phoneticPr fontId="4" type="noConversion"/>
  </si>
  <si>
    <t xml:space="preserve">1、连接其他逻辑后上电，观察其他逻辑灯的状态；                                                                            2、将信号发生器CH1参数设置频率=105Hz，Duty=60%，CH2参数设置频率=0.435Hz，Duty=4.35%，CH1和CH2同时连接logic4后打开；                                                                                                                                                                                                                                             3、断开其他逻辑                                                                                   </t>
    <phoneticPr fontId="4" type="noConversion"/>
  </si>
  <si>
    <t xml:space="preserve">1、连接其他逻辑后上电，观察其他逻辑灯的状态；                                                                            2、将信号发生器CH1参数设置频率=105Hz，Duty=80%，CH2参数设置频率=0.435Hz，Duty=4.35%，CH1和CH2同时连接logic4后打开；                                                                                                                                                                                                                                             3、断开其他逻辑                                                                                   </t>
    <phoneticPr fontId="4" type="noConversion"/>
  </si>
  <si>
    <t xml:space="preserve">1、信号发生器CH1参数设置频率=105Hz，Duty分别设置为12%±4%，CH2参数设置频率=0.435Hz，Duty=4.35%，CH1和CH2同时连接logic4；                                                                         2、上电    </t>
    <phoneticPr fontId="4" type="noConversion"/>
  </si>
  <si>
    <t xml:space="preserve">1、信号发生器CH1参数设置频率=105Hz，Duty分别设置为20%±4%&amp;30%±4%，CH2参数设置频率=0.435Hz，Duty=4.35%，CH1和CH2同时连接logic4；                                                                         2、上电    </t>
    <phoneticPr fontId="4" type="noConversion"/>
  </si>
  <si>
    <t xml:space="preserve">1、信号发生器CH1参数设置频率=105Hz，Duty分别设置为40%±4%&amp;50%±4%，CH2参数设置频率=0.435Hz，Duty=4.35%，CH1和CH2同时连接logic4；                                                                         2、上电    </t>
    <phoneticPr fontId="4" type="noConversion"/>
  </si>
  <si>
    <t xml:space="preserve">1、信号发生器CH1参数设置频率=105Hz，Duty分别设置为60%±4%&amp;70%±4%，CH2参数设置频率=0.435Hz，Duty=4.35%，CH1和CH2同时连接logic4；                                                                         2、上电    </t>
    <phoneticPr fontId="4" type="noConversion"/>
  </si>
  <si>
    <t xml:space="preserve">1、信号发生器CH1参数设置频率=105Hz，Duty分别设置为80%±4%&amp;89%±4%，CH2参数设置频率=0.435Hz，Duty=4.35%，CH1和CH2同时连接logic4；                                                                         2、上电    </t>
    <phoneticPr fontId="4" type="noConversion"/>
  </si>
  <si>
    <t>1、信号发生器CH1参数设置频率=105Hz，Duty分别设置为12%±4%，CH2参数设置频率=0.435Hz，Duty=4.35%，CH1和CH2同时连接logic4；                                                                         2、上电                                                                                  3、CH1输入其他有效占空比</t>
    <phoneticPr fontId="4" type="noConversion"/>
  </si>
  <si>
    <t>1、信号发生器CH1参数设置频率=105Hz，Duty分别设置为20%±4%&amp;30%±4%，CH2参数设置频率=0.435Hz，Duty=4.35%，CH1和CH2同时连接logic4；                                                                         2、上电                                                                       3、CH1输入其他有效占空比</t>
    <phoneticPr fontId="4" type="noConversion"/>
  </si>
  <si>
    <t>1、信号发生器CH1参数设置频率=105Hz，Duty分别设置为40%±4%&amp;50%±4%，CH2参数设置频率=0.435Hz，Duty=4.35%，CH1和CH2同时连接logic4；                                                                         2、上电                                                                     3、CH1输入其他有效占空比</t>
    <phoneticPr fontId="4" type="noConversion"/>
  </si>
  <si>
    <t>1、信号发生器CH1参数设置频率=105Hz，Duty分别设置为60%±4%&amp;70%±4%，CH2参数设置频率=0.435Hz，Duty=4.35%，CH1和CH2同时连接logic4；                                                                         2、上电                                                                      3、CH1输入其他有效占空比</t>
    <phoneticPr fontId="4" type="noConversion"/>
  </si>
  <si>
    <t>1、信号发生器CH1参数设置频率=105Hz，Duty分别设置为80%±4%&amp;89%±4%，CH2参数设置频率=0.435Hz，Duty=4.35%，CH1和CH2同时连接logic4；                                                                         2、上电                                                                      3、CH1输入其他有效占空比</t>
    <phoneticPr fontId="4" type="noConversion"/>
  </si>
  <si>
    <t>1、连接logic4，设置频率=105Hz,Duty=12%；                                                                         2、重新上电</t>
    <phoneticPr fontId="4" type="noConversion"/>
  </si>
  <si>
    <t>1、连接logic4，设置频率=105Hz,Duty=80%；                                                                         2、重新上电</t>
    <phoneticPr fontId="4" type="noConversion"/>
  </si>
  <si>
    <t>1、连接logic4，设置频率=105Hz,Duty=12%；                                                                         2、重新上逻辑</t>
    <phoneticPr fontId="4" type="noConversion"/>
  </si>
  <si>
    <t>1、连接logic4，设置频率=105Hz,Duty=80%；                                                                         2、重新上逻辑</t>
    <phoneticPr fontId="4" type="noConversion"/>
  </si>
  <si>
    <t>TC001-001-001</t>
    <phoneticPr fontId="4" type="noConversion"/>
  </si>
  <si>
    <t>TC001-001-002</t>
  </si>
  <si>
    <t>TC001-001-003</t>
  </si>
  <si>
    <t>TC001-001-004</t>
  </si>
  <si>
    <t>TC001-001-005</t>
  </si>
  <si>
    <t>TC001-001-006</t>
  </si>
  <si>
    <t>TC001-001-007</t>
  </si>
  <si>
    <t>TC001-001-009</t>
  </si>
  <si>
    <t>TC001-001-010</t>
  </si>
  <si>
    <t>TC001-001-011</t>
  </si>
  <si>
    <t>TC001-001-012</t>
  </si>
  <si>
    <t>TC001-001-015</t>
  </si>
  <si>
    <t>TC001-001-016</t>
  </si>
  <si>
    <t>TC001-001-017</t>
  </si>
  <si>
    <t>TC001-001-018</t>
  </si>
  <si>
    <t>TC001-001-019</t>
  </si>
  <si>
    <t>TC001-001-020</t>
  </si>
  <si>
    <t>TC001-001-021</t>
  </si>
  <si>
    <t>TC001-001-022</t>
  </si>
  <si>
    <t>TC001-001-023</t>
  </si>
  <si>
    <t>TC001-001-024</t>
  </si>
  <si>
    <t>TC001-001-025</t>
  </si>
  <si>
    <t>TC001-001-026</t>
  </si>
  <si>
    <t>TC001-001-027</t>
  </si>
  <si>
    <t>TC001-001-028</t>
  </si>
  <si>
    <t>TC001-001-029</t>
  </si>
  <si>
    <t>TC001-001-030</t>
  </si>
  <si>
    <t>TC001-001-031</t>
  </si>
  <si>
    <t>TC001-001-032</t>
  </si>
  <si>
    <t>TC001-001-033</t>
  </si>
  <si>
    <t>TC001-001-034</t>
  </si>
  <si>
    <t>TC001-001-035</t>
  </si>
  <si>
    <t>TC001-001-036</t>
  </si>
  <si>
    <t>TC001-001-037</t>
  </si>
  <si>
    <t>TC001-001-038</t>
  </si>
  <si>
    <t>TC001-001-039</t>
  </si>
  <si>
    <t>TC001-001-040</t>
  </si>
  <si>
    <t>TC001-001-041</t>
  </si>
  <si>
    <t>TC001-001-042</t>
  </si>
  <si>
    <t>TC001-001-044</t>
  </si>
  <si>
    <t>TC001-001-045</t>
  </si>
  <si>
    <t>TC001-001-046</t>
  </si>
  <si>
    <t>TC001-001-047</t>
  </si>
  <si>
    <t>TC001-001-048</t>
  </si>
  <si>
    <t>TC001-001-049</t>
  </si>
  <si>
    <t>TC001-001-051</t>
  </si>
  <si>
    <t>TC001-001-052</t>
  </si>
  <si>
    <t>TC001-001-054</t>
  </si>
  <si>
    <r>
      <rPr>
        <b/>
        <sz val="10"/>
        <rFont val="宋体"/>
        <family val="3"/>
        <charset val="134"/>
      </rPr>
      <t>测试数据：</t>
    </r>
    <phoneticPr fontId="4" type="noConversion"/>
  </si>
  <si>
    <t>地址</t>
    <phoneticPr fontId="4" type="noConversion"/>
  </si>
  <si>
    <t>理论时间（ms)</t>
    <phoneticPr fontId="4" type="noConversion"/>
  </si>
  <si>
    <t>测试时间（ms)</t>
    <phoneticPr fontId="4" type="noConversion"/>
  </si>
  <si>
    <t>误差（ms)</t>
    <phoneticPr fontId="4" type="noConversion"/>
  </si>
  <si>
    <t>ox05 10</t>
    <phoneticPr fontId="4" type="noConversion"/>
  </si>
  <si>
    <t>ox05 10&amp;6</t>
    <phoneticPr fontId="4" type="noConversion"/>
  </si>
  <si>
    <t>ox05 10&amp;ox03 1</t>
    <phoneticPr fontId="4" type="noConversion"/>
  </si>
  <si>
    <t>ox02 10</t>
    <phoneticPr fontId="4" type="noConversion"/>
  </si>
  <si>
    <t>ox02  10&amp;6</t>
    <phoneticPr fontId="4" type="noConversion"/>
  </si>
  <si>
    <t>无</t>
    <phoneticPr fontId="4" type="noConversion"/>
  </si>
  <si>
    <t>TC001-001-013</t>
    <phoneticPr fontId="4" type="noConversion"/>
  </si>
  <si>
    <t>TC001-001-014</t>
  </si>
  <si>
    <t>TC001-001-043</t>
    <phoneticPr fontId="4" type="noConversion"/>
  </si>
  <si>
    <t>TC001-001-050</t>
  </si>
  <si>
    <t>TC001-001-053</t>
    <phoneticPr fontId="4" type="noConversion"/>
  </si>
  <si>
    <t>TC001-001-055</t>
    <phoneticPr fontId="4" type="noConversion"/>
  </si>
  <si>
    <t>TC001-001-056</t>
    <phoneticPr fontId="4" type="noConversion"/>
  </si>
  <si>
    <t>理论占空比（%）</t>
    <phoneticPr fontId="4" type="noConversion"/>
  </si>
  <si>
    <t>测试占空比（%）</t>
    <phoneticPr fontId="4" type="noConversion"/>
  </si>
  <si>
    <t>误差（%）</t>
    <phoneticPr fontId="4" type="noConversion"/>
  </si>
  <si>
    <t>ox00 1</t>
    <phoneticPr fontId="4" type="noConversion"/>
  </si>
  <si>
    <t>ox01 4</t>
    <phoneticPr fontId="4" type="noConversion"/>
  </si>
  <si>
    <t>ox02 6</t>
    <phoneticPr fontId="4" type="noConversion"/>
  </si>
  <si>
    <t>ox03 1</t>
    <phoneticPr fontId="4" type="noConversion"/>
  </si>
  <si>
    <t>ox04 4</t>
    <phoneticPr fontId="4" type="noConversion"/>
  </si>
  <si>
    <t>ox05 6</t>
    <phoneticPr fontId="4" type="noConversion"/>
  </si>
  <si>
    <t>1、连接logic4，设置频率=105Hz,Duty=94%后上电</t>
    <phoneticPr fontId="4" type="noConversion"/>
  </si>
  <si>
    <t>1、连接logic4，设置频率=105Hz,Duty=93%后上电</t>
    <phoneticPr fontId="4" type="noConversion"/>
  </si>
  <si>
    <t>1、连接logic4，设置频率=105Hz,Duty=8%后上电</t>
    <phoneticPr fontId="4" type="noConversion"/>
  </si>
  <si>
    <t>1、连接logic4，设置频率=105Hz,Duty=12%后上电</t>
    <phoneticPr fontId="4" type="noConversion"/>
  </si>
  <si>
    <t>1、连接logic4，设置频率=105Hz,Duty=40%后上电</t>
    <phoneticPr fontId="4" type="noConversion"/>
  </si>
  <si>
    <t>1、连接logic4，设置频率=105Hz,Duty=80%后上电</t>
    <phoneticPr fontId="4" type="noConversion"/>
  </si>
  <si>
    <t>ox02 10&amp;ox00 1</t>
    <phoneticPr fontId="4" type="noConversion"/>
  </si>
  <si>
    <t>ox02 10&amp;ox00 1</t>
    <phoneticPr fontId="4" type="noConversion"/>
  </si>
  <si>
    <t>Passed</t>
  </si>
  <si>
    <t>TC001-001-008</t>
  </si>
  <si>
    <t>1、连接logic4，设置频率=105Hz,分别设置Duty为25%、35%、45%、55%、65%、75%后上电</t>
    <phoneticPr fontId="4" type="noConversion"/>
  </si>
  <si>
    <t>TC001-001-008</t>
    <phoneticPr fontId="4" type="noConversion"/>
  </si>
  <si>
    <t>两档之间的占空比输出动画与前一状态保持一致</t>
    <phoneticPr fontId="4" type="noConversion"/>
  </si>
  <si>
    <t>61ms</t>
    <phoneticPr fontId="4" type="noConversion"/>
  </si>
  <si>
    <t>51ms</t>
    <phoneticPr fontId="4" type="noConversion"/>
  </si>
  <si>
    <t>无动画</t>
    <phoneticPr fontId="4" type="noConversion"/>
  </si>
  <si>
    <t>C234格栅灯-ECE</t>
    <phoneticPr fontId="4" type="noConversion"/>
  </si>
  <si>
    <t>63ms</t>
    <phoneticPr fontId="4" type="noConversion"/>
  </si>
  <si>
    <t>59ms</t>
    <phoneticPr fontId="4" type="noConversion"/>
  </si>
  <si>
    <t>H003.9</t>
    <phoneticPr fontId="4" type="noConversion"/>
  </si>
  <si>
    <t>陶畅</t>
    <phoneticPr fontId="4" type="noConversion"/>
  </si>
  <si>
    <t>2023.8.14</t>
    <phoneticPr fontId="4" type="noConversion"/>
  </si>
  <si>
    <t>SW0002569.A000.4  SW0001227.C007 SW0001226.C005</t>
    <phoneticPr fontId="4" type="noConversion"/>
  </si>
  <si>
    <t>SW0002569.A000.5 SW0001227.C007 SW0001226.C005</t>
    <phoneticPr fontId="4" type="noConversion"/>
  </si>
  <si>
    <t>H003.10</t>
    <phoneticPr fontId="4" type="noConversion"/>
  </si>
  <si>
    <t>2023.10.22</t>
    <phoneticPr fontId="4" type="noConversion"/>
  </si>
  <si>
    <r>
      <rPr>
        <sz val="10"/>
        <rFont val="宋体"/>
        <family val="3"/>
        <charset val="134"/>
      </rPr>
      <t>修复法规和动画在</t>
    </r>
    <r>
      <rPr>
        <sz val="10"/>
        <rFont val="Times New Roman"/>
        <family val="1"/>
      </rPr>
      <t>225ms</t>
    </r>
    <r>
      <rPr>
        <sz val="10"/>
        <rFont val="宋体"/>
        <family val="3"/>
        <charset val="134"/>
      </rPr>
      <t>之内切换闪烁问题</t>
    </r>
    <phoneticPr fontId="4" type="noConversion"/>
  </si>
  <si>
    <t>第一阶段开发任务</t>
  </si>
  <si>
    <t xml:space="preserve">Input to Lamp </t>
  </si>
  <si>
    <t>Voltage output</t>
  </si>
  <si>
    <t xml:space="preserve">Lamp LED Array </t>
  </si>
  <si>
    <t>Step</t>
  </si>
  <si>
    <t>Animation</t>
  </si>
  <si>
    <t>SOC</t>
  </si>
  <si>
    <t>right POL</t>
  </si>
  <si>
    <t>left POL</t>
  </si>
  <si>
    <t>Mini 1 Voltage Channel 1</t>
  </si>
  <si>
    <t>Mini 1
Logic 5</t>
  </si>
  <si>
    <t>Mini 1
Logic 4</t>
  </si>
  <si>
    <t>Mini 1
Logic 3</t>
  </si>
  <si>
    <t>Mini 1
Logic 2</t>
  </si>
  <si>
    <t>Mini 1  
Voltage Channel 1</t>
  </si>
  <si>
    <t>LOW</t>
  </si>
  <si>
    <t>OFF</t>
  </si>
  <si>
    <t>HIGH</t>
  </si>
  <si>
    <t>ON</t>
  </si>
  <si>
    <t xml:space="preserve"> 10% ON</t>
    <phoneticPr fontId="4" type="noConversion"/>
  </si>
  <si>
    <t xml:space="preserve"> 10% ON</t>
    <phoneticPr fontId="4" type="noConversion"/>
  </si>
  <si>
    <t>right POL</t>
    <phoneticPr fontId="4" type="noConversion"/>
  </si>
  <si>
    <t>left POL</t>
    <phoneticPr fontId="4" type="noConversion"/>
  </si>
  <si>
    <t xml:space="preserve"> 10% ON</t>
    <phoneticPr fontId="4" type="noConversion"/>
  </si>
  <si>
    <t>点灯逻辑测试</t>
    <phoneticPr fontId="4" type="noConversion"/>
  </si>
  <si>
    <t>Result</t>
  </si>
  <si>
    <t>测试ID</t>
    <phoneticPr fontId="4" type="noConversion"/>
  </si>
  <si>
    <t>TC002-001-001</t>
    <phoneticPr fontId="4" type="noConversion"/>
  </si>
  <si>
    <t>TC002-001-002</t>
  </si>
  <si>
    <t>TC002-001-003</t>
  </si>
  <si>
    <t>TC002-001-004</t>
  </si>
  <si>
    <t>TC002-001-005</t>
  </si>
  <si>
    <t>TC002-001-006</t>
  </si>
  <si>
    <t>TC002-001-007</t>
  </si>
  <si>
    <t>TC002-001-008</t>
  </si>
  <si>
    <t>TC002-001-009</t>
  </si>
  <si>
    <t>TC002-001-010</t>
  </si>
  <si>
    <t>TC002-001-011</t>
  </si>
  <si>
    <t>TC002-001-012</t>
  </si>
  <si>
    <t>TC002-001-013</t>
  </si>
  <si>
    <t>TC002-001-014</t>
  </si>
  <si>
    <t>TC002-001-015</t>
  </si>
  <si>
    <t>TC002-001-016</t>
  </si>
  <si>
    <t>需求</t>
    <phoneticPr fontId="4" type="noConversion"/>
  </si>
  <si>
    <t>测试目标：</t>
    <phoneticPr fontId="4" type="noConversion"/>
  </si>
  <si>
    <t>序号</t>
    <phoneticPr fontId="4" type="noConversion"/>
  </si>
  <si>
    <t>测试方法</t>
    <phoneticPr fontId="4" type="noConversion"/>
  </si>
  <si>
    <t>测试结果</t>
    <phoneticPr fontId="4" type="noConversion"/>
  </si>
  <si>
    <t>Manual</t>
  </si>
  <si>
    <t>动画衔接测试</t>
    <phoneticPr fontId="4" type="noConversion"/>
  </si>
  <si>
    <t>需求</t>
    <phoneticPr fontId="4" type="noConversion"/>
  </si>
  <si>
    <t>测试目标：</t>
    <phoneticPr fontId="4" type="noConversion"/>
  </si>
  <si>
    <t>序号</t>
    <phoneticPr fontId="4" type="noConversion"/>
  </si>
  <si>
    <r>
      <rPr>
        <b/>
        <sz val="10"/>
        <rFont val="宋体"/>
        <family val="3"/>
        <charset val="134"/>
      </rPr>
      <t>测试</t>
    </r>
    <r>
      <rPr>
        <b/>
        <sz val="10"/>
        <rFont val="Times New Roman"/>
        <family val="1"/>
      </rPr>
      <t xml:space="preserve"> ID</t>
    </r>
    <phoneticPr fontId="4" type="noConversion"/>
  </si>
  <si>
    <t>测试方法</t>
    <phoneticPr fontId="4" type="noConversion"/>
  </si>
  <si>
    <t>前置条件</t>
    <phoneticPr fontId="4" type="noConversion"/>
  </si>
  <si>
    <t>步骤</t>
    <phoneticPr fontId="4" type="noConversion"/>
  </si>
  <si>
    <t>测试结果</t>
    <phoneticPr fontId="4" type="noConversion"/>
  </si>
  <si>
    <t>TC003-001-01</t>
    <phoneticPr fontId="4" type="noConversion"/>
  </si>
  <si>
    <r>
      <t>1</t>
    </r>
    <r>
      <rPr>
        <sz val="11"/>
        <color theme="1"/>
        <rFont val="宋体"/>
        <family val="3"/>
        <charset val="134"/>
      </rPr>
      <t>、设置电源电压</t>
    </r>
    <r>
      <rPr>
        <sz val="11"/>
        <color theme="1"/>
        <rFont val="Times New Roman"/>
        <family val="1"/>
      </rPr>
      <t xml:space="preserve"> = 12V                                         </t>
    </r>
    <phoneticPr fontId="4" type="noConversion"/>
  </si>
  <si>
    <t xml:space="preserve">1.将Animation的Logic与信号发生器连接；
2.设置参数Fre=105HZ，Amp=5Vpp，Offset=2.5V，Duty=20%并将Output设置为OFF状态；
3.上电；
4.将PL的Logic上电，观察PL的状态；
5.将信号发生器Output设置为ON，观察动画效果和PL状态；
6.将PL的Logic下电，观察此时PL和Animation的状态
</t>
    <phoneticPr fontId="4" type="noConversion"/>
  </si>
  <si>
    <r>
      <t>4.PL按原有占空比亮无闪烁；
5.动画无法启动，PL仍然保持原有占空比亮度且无闪烁；
6.PL熄灭，动画启动，按照20%的动画效果执行，PL</t>
    </r>
    <r>
      <rPr>
        <sz val="11"/>
        <color theme="1"/>
        <rFont val="等线"/>
        <family val="3"/>
        <charset val="134"/>
        <scheme val="minor"/>
      </rPr>
      <t>的LED会平滑切换，切换瞬间亮度不发生变化</t>
    </r>
    <phoneticPr fontId="4" type="noConversion"/>
  </si>
  <si>
    <r>
      <t>1</t>
    </r>
    <r>
      <rPr>
        <sz val="11"/>
        <color theme="1"/>
        <rFont val="宋体"/>
        <family val="3"/>
        <charset val="134"/>
      </rPr>
      <t>、设置电源电压</t>
    </r>
    <r>
      <rPr>
        <sz val="11"/>
        <color theme="1"/>
        <rFont val="Times New Roman"/>
        <family val="1"/>
      </rPr>
      <t xml:space="preserve"> = 12V                                         </t>
    </r>
    <phoneticPr fontId="4" type="noConversion"/>
  </si>
  <si>
    <t>TC003-001-02</t>
  </si>
  <si>
    <t xml:space="preserve">1.将Animation的Logic与信号发生器连接；
2.设置参数Fre=105HZ，Amp=5Vpp，Offset=2.5V，Duty=40%并将Output设置为OFF状态；
3.上电；
4.将PL的Logic上电，观察PL的状态；
5.将信号发生器Output设置为ON，在225ms内将PL的Logic下电，观察此时PL和Animation的状态，测试动画逻辑输入到动画输出开始时间
</t>
    <phoneticPr fontId="4" type="noConversion"/>
  </si>
  <si>
    <t xml:space="preserve">4.PL按原有占空比亮无闪烁；
5.动画无法启动，PL仍然保持原有占空比亮度且无闪烁，PL下逻辑后225ms内仍保持输出，接着动画启动，PL和动画衔接且无闪烁。
</t>
    <phoneticPr fontId="4" type="noConversion"/>
  </si>
  <si>
    <t>TC003-001-03</t>
  </si>
  <si>
    <t xml:space="preserve">1.将Animation的Logic与信号发生器连接；
2.设置参数Fre=105HZ，Amp=5Vpp，Offset=2.5V，Duty=20%并将Output设置为OFF状态；
3.上电；
4.将PL的Logic上电，观察PL的状态；
5.将信号发生器Output设置为ON，在225ms内将PL的Logic下电，观察此时PL和Animation的状态
</t>
    <phoneticPr fontId="4" type="noConversion"/>
  </si>
  <si>
    <t>310ms</t>
    <phoneticPr fontId="4" type="noConversion"/>
  </si>
  <si>
    <t>306ms</t>
    <phoneticPr fontId="4" type="noConversion"/>
  </si>
  <si>
    <t>301ms</t>
    <phoneticPr fontId="4" type="noConversion"/>
  </si>
  <si>
    <t>动画退出时长测试</t>
    <phoneticPr fontId="4" type="noConversion"/>
  </si>
  <si>
    <r>
      <rPr>
        <b/>
        <sz val="10"/>
        <rFont val="宋体"/>
        <family val="3"/>
        <charset val="134"/>
      </rPr>
      <t>测试</t>
    </r>
    <r>
      <rPr>
        <b/>
        <sz val="10"/>
        <rFont val="Times New Roman"/>
        <family val="1"/>
      </rPr>
      <t xml:space="preserve"> ID</t>
    </r>
    <phoneticPr fontId="4" type="noConversion"/>
  </si>
  <si>
    <t>测试时长（ms）</t>
    <phoneticPr fontId="4" type="noConversion"/>
  </si>
  <si>
    <t>TC004-001-001</t>
    <phoneticPr fontId="4" type="noConversion"/>
  </si>
  <si>
    <r>
      <t>1</t>
    </r>
    <r>
      <rPr>
        <sz val="11"/>
        <color theme="1"/>
        <rFont val="宋体"/>
        <family val="3"/>
        <charset val="134"/>
      </rPr>
      <t>、设置电源电压</t>
    </r>
    <r>
      <rPr>
        <sz val="11"/>
        <color theme="1"/>
        <rFont val="Times New Roman"/>
        <family val="1"/>
      </rPr>
      <t xml:space="preserve"> = 12V                                         </t>
    </r>
    <r>
      <rPr>
        <sz val="11"/>
        <color theme="1"/>
        <rFont val="宋体"/>
        <family val="3"/>
        <charset val="134"/>
      </rPr>
      <t/>
    </r>
    <phoneticPr fontId="4" type="noConversion"/>
  </si>
  <si>
    <t>此项目没有要求</t>
    <phoneticPr fontId="4" type="noConversion"/>
  </si>
  <si>
    <r>
      <rPr>
        <sz val="11"/>
        <color theme="1"/>
        <rFont val="宋体"/>
        <family val="3"/>
        <charset val="134"/>
      </rPr>
      <t xml:space="preserve">1、设置logic5的频率=105Hz Duty=20%或40%；     </t>
    </r>
    <r>
      <rPr>
        <sz val="11"/>
        <color theme="1"/>
        <rFont val="Times New Roman"/>
        <family val="1"/>
      </rPr>
      <t xml:space="preserve">                                                       2</t>
    </r>
    <r>
      <rPr>
        <sz val="11"/>
        <color theme="1"/>
        <rFont val="宋体"/>
        <family val="3"/>
        <charset val="134"/>
      </rPr>
      <t>、连接logic5；                               3、动画完成之前logicx置高，测量法规线打断动画动画退出时长</t>
    </r>
    <phoneticPr fontId="4" type="noConversion"/>
  </si>
  <si>
    <t>PL-40%</t>
    <phoneticPr fontId="4" type="noConversion"/>
  </si>
  <si>
    <t>PL-80%</t>
    <phoneticPr fontId="4" type="noConversion"/>
  </si>
  <si>
    <t>logic</t>
    <phoneticPr fontId="4" type="noConversion"/>
  </si>
  <si>
    <t>动画衔接</t>
    <phoneticPr fontId="4" type="noConversion"/>
  </si>
  <si>
    <t>动画退出时长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</si>
</sst>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\ \h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宋体"/>
      <family val="3"/>
      <charset val="134"/>
    </font>
    <font>
      <b/>
      <sz val="18"/>
      <color theme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b/>
      <sz val="28"/>
      <color theme="1"/>
      <name val="Times New Roman"/>
      <family val="1"/>
    </font>
    <font>
      <b/>
      <sz val="28"/>
      <color theme="1"/>
      <name val="宋体"/>
      <family val="3"/>
      <charset val="134"/>
    </font>
    <font>
      <sz val="10"/>
      <name val="Times New Roman"/>
      <family val="1"/>
    </font>
    <font>
      <sz val="11"/>
      <color theme="0" tint="-0.34998626667073579"/>
      <name val="Times New Roman"/>
      <family val="1"/>
    </font>
    <font>
      <b/>
      <i/>
      <sz val="10"/>
      <color indexed="8"/>
      <name val="Times New Roman"/>
      <family val="1"/>
    </font>
    <font>
      <b/>
      <i/>
      <sz val="10"/>
      <color indexed="8"/>
      <name val="宋体"/>
      <family val="3"/>
      <charset val="134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Malgun Gothic Semilight"/>
      <family val="2"/>
      <charset val="134"/>
    </font>
    <font>
      <b/>
      <sz val="14"/>
      <color theme="0"/>
      <name val="宋体"/>
      <family val="3"/>
      <charset val="134"/>
    </font>
    <font>
      <sz val="11"/>
      <color theme="1"/>
      <name val="等线 Light"/>
      <family val="3"/>
      <charset val="134"/>
    </font>
    <font>
      <sz val="11"/>
      <color theme="1"/>
      <name val="等线"/>
      <family val="3"/>
      <charset val="134"/>
    </font>
    <font>
      <sz val="11"/>
      <name val="等线"/>
      <family val="3"/>
      <charset val="134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3" fillId="2" borderId="0" applyNumberFormat="0" applyBorder="0" applyAlignment="0" applyProtection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23" fillId="7" borderId="0" applyNumberFormat="0" applyBorder="0" applyAlignment="0" applyProtection="0">
      <alignment vertical="center"/>
    </xf>
    <xf numFmtId="0" fontId="11" fillId="0" borderId="0"/>
    <xf numFmtId="0" fontId="24" fillId="0" borderId="0"/>
  </cellStyleXfs>
  <cellXfs count="143">
    <xf numFmtId="0" fontId="0" fillId="0" borderId="0" xfId="0"/>
    <xf numFmtId="0" fontId="8" fillId="5" borderId="14" xfId="2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vertical="top" wrapText="1"/>
    </xf>
    <xf numFmtId="0" fontId="6" fillId="0" borderId="17" xfId="1" applyFont="1" applyFill="1" applyBorder="1" applyAlignment="1">
      <alignment vertical="top" wrapText="1"/>
    </xf>
    <xf numFmtId="0" fontId="11" fillId="0" borderId="0" xfId="5">
      <alignment vertical="center"/>
    </xf>
    <xf numFmtId="0" fontId="11" fillId="3" borderId="10" xfId="5" applyFill="1" applyBorder="1">
      <alignment vertical="center"/>
    </xf>
    <xf numFmtId="0" fontId="11" fillId="3" borderId="9" xfId="5" applyFill="1" applyBorder="1">
      <alignment vertical="center"/>
    </xf>
    <xf numFmtId="0" fontId="11" fillId="3" borderId="19" xfId="5" applyFill="1" applyBorder="1">
      <alignment vertical="center"/>
    </xf>
    <xf numFmtId="0" fontId="11" fillId="3" borderId="8" xfId="5" applyFill="1" applyBorder="1">
      <alignment vertical="center"/>
    </xf>
    <xf numFmtId="0" fontId="11" fillId="3" borderId="0" xfId="5" applyFill="1" applyBorder="1">
      <alignment vertical="center"/>
    </xf>
    <xf numFmtId="0" fontId="11" fillId="3" borderId="6" xfId="5" applyFill="1" applyBorder="1">
      <alignment vertical="center"/>
    </xf>
    <xf numFmtId="0" fontId="11" fillId="0" borderId="0" xfId="5" applyBorder="1">
      <alignment vertical="center"/>
    </xf>
    <xf numFmtId="0" fontId="11" fillId="3" borderId="12" xfId="5" applyFill="1" applyBorder="1">
      <alignment vertical="center"/>
    </xf>
    <xf numFmtId="0" fontId="11" fillId="3" borderId="11" xfId="5" applyFill="1" applyBorder="1">
      <alignment vertical="center"/>
    </xf>
    <xf numFmtId="0" fontId="11" fillId="3" borderId="7" xfId="5" applyFill="1" applyBorder="1">
      <alignment vertical="center"/>
    </xf>
    <xf numFmtId="0" fontId="6" fillId="0" borderId="0" xfId="6" applyFont="1">
      <alignment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left" vertical="center"/>
    </xf>
    <xf numFmtId="10" fontId="15" fillId="0" borderId="20" xfId="7" applyNumberFormat="1" applyFont="1" applyBorder="1" applyAlignment="1">
      <alignment horizontal="left" vertical="center" wrapText="1"/>
    </xf>
    <xf numFmtId="1" fontId="15" fillId="0" borderId="4" xfId="7" applyNumberFormat="1" applyFont="1" applyBorder="1" applyAlignment="1">
      <alignment horizontal="center" vertical="center" wrapText="1"/>
    </xf>
    <xf numFmtId="1" fontId="15" fillId="0" borderId="2" xfId="7" applyNumberFormat="1" applyFont="1" applyBorder="1" applyAlignment="1">
      <alignment horizontal="center" vertical="center" wrapText="1"/>
    </xf>
    <xf numFmtId="49" fontId="15" fillId="0" borderId="5" xfId="7" applyNumberFormat="1" applyFont="1" applyFill="1" applyBorder="1" applyAlignment="1">
      <alignment horizontal="center" vertical="center"/>
    </xf>
    <xf numFmtId="49" fontId="15" fillId="0" borderId="21" xfId="7" applyNumberFormat="1" applyFont="1" applyBorder="1" applyAlignment="1">
      <alignment horizontal="center" vertical="center"/>
    </xf>
    <xf numFmtId="49" fontId="15" fillId="0" borderId="1" xfId="7" applyNumberFormat="1" applyFont="1" applyFill="1" applyBorder="1" applyAlignment="1">
      <alignment horizontal="center" vertical="center"/>
    </xf>
    <xf numFmtId="0" fontId="16" fillId="0" borderId="0" xfId="6" applyFont="1" applyBorder="1">
      <alignment vertical="center"/>
    </xf>
    <xf numFmtId="0" fontId="15" fillId="0" borderId="4" xfId="7" applyNumberFormat="1" applyFont="1" applyBorder="1" applyAlignment="1">
      <alignment horizontal="center" vertical="center" wrapText="1"/>
    </xf>
    <xf numFmtId="49" fontId="15" fillId="0" borderId="21" xfId="7" applyNumberFormat="1" applyFont="1" applyFill="1" applyBorder="1" applyAlignment="1">
      <alignment horizontal="center" vertical="center"/>
    </xf>
    <xf numFmtId="49" fontId="15" fillId="0" borderId="1" xfId="7" applyNumberFormat="1" applyFont="1" applyBorder="1" applyAlignment="1">
      <alignment horizontal="center" vertical="center"/>
    </xf>
    <xf numFmtId="0" fontId="16" fillId="0" borderId="23" xfId="6" applyFont="1" applyBorder="1">
      <alignment vertical="center"/>
    </xf>
    <xf numFmtId="0" fontId="15" fillId="0" borderId="2" xfId="7" applyNumberFormat="1" applyFont="1" applyBorder="1" applyAlignment="1">
      <alignment horizontal="center" vertical="center" wrapText="1"/>
    </xf>
    <xf numFmtId="1" fontId="15" fillId="3" borderId="2" xfId="7" applyNumberFormat="1" applyFont="1" applyFill="1" applyBorder="1" applyAlignment="1">
      <alignment horizontal="center" vertical="center" wrapText="1"/>
    </xf>
    <xf numFmtId="0" fontId="17" fillId="5" borderId="2" xfId="8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/>
    </xf>
    <xf numFmtId="176" fontId="6" fillId="0" borderId="2" xfId="6" applyNumberFormat="1" applyFont="1" applyFill="1" applyBorder="1" applyAlignment="1">
      <alignment horizontal="center" vertical="center"/>
    </xf>
    <xf numFmtId="0" fontId="17" fillId="5" borderId="2" xfId="8" applyFont="1" applyFill="1" applyBorder="1" applyAlignment="1">
      <alignment horizontal="center" vertical="top" wrapText="1"/>
    </xf>
    <xf numFmtId="0" fontId="6" fillId="0" borderId="2" xfId="6" applyFont="1" applyBorder="1" applyAlignment="1">
      <alignment horizontal="center" vertical="center"/>
    </xf>
    <xf numFmtId="0" fontId="17" fillId="5" borderId="30" xfId="8" applyFont="1" applyFill="1" applyBorder="1" applyAlignment="1">
      <alignment horizontal="center" vertical="top" wrapText="1"/>
    </xf>
    <xf numFmtId="0" fontId="17" fillId="5" borderId="31" xfId="8" applyFont="1" applyFill="1" applyBorder="1" applyAlignment="1">
      <alignment horizontal="center" vertical="top" wrapText="1"/>
    </xf>
    <xf numFmtId="0" fontId="17" fillId="5" borderId="32" xfId="8" applyFont="1" applyFill="1" applyBorder="1" applyAlignment="1">
      <alignment horizontal="center" vertical="top" wrapText="1"/>
    </xf>
    <xf numFmtId="0" fontId="15" fillId="0" borderId="33" xfId="7" applyFont="1" applyBorder="1" applyAlignment="1">
      <alignment horizontal="left" vertical="center" wrapText="1"/>
    </xf>
    <xf numFmtId="0" fontId="19" fillId="0" borderId="34" xfId="8" applyFont="1" applyBorder="1" applyAlignment="1">
      <alignment vertical="center"/>
    </xf>
    <xf numFmtId="0" fontId="15" fillId="0" borderId="34" xfId="7" applyFont="1" applyBorder="1" applyAlignment="1">
      <alignment horizontal="center" vertical="center"/>
    </xf>
    <xf numFmtId="49" fontId="15" fillId="0" borderId="35" xfId="7" applyNumberFormat="1" applyFont="1" applyBorder="1" applyAlignment="1">
      <alignment horizontal="center" vertical="center"/>
    </xf>
    <xf numFmtId="0" fontId="15" fillId="0" borderId="20" xfId="7" applyFont="1" applyBorder="1" applyAlignment="1">
      <alignment horizontal="left" vertical="center" wrapText="1"/>
    </xf>
    <xf numFmtId="0" fontId="19" fillId="0" borderId="2" xfId="8" applyFont="1" applyBorder="1" applyAlignment="1">
      <alignment vertical="center"/>
    </xf>
    <xf numFmtId="0" fontId="15" fillId="0" borderId="2" xfId="7" applyFont="1" applyBorder="1" applyAlignment="1">
      <alignment horizontal="center" vertical="center"/>
    </xf>
    <xf numFmtId="0" fontId="15" fillId="0" borderId="2" xfId="7" applyFont="1" applyBorder="1" applyAlignment="1">
      <alignment horizontal="left" vertical="center" wrapText="1"/>
    </xf>
    <xf numFmtId="14" fontId="15" fillId="0" borderId="2" xfId="7" applyNumberFormat="1" applyFont="1" applyBorder="1" applyAlignment="1">
      <alignment horizontal="center" vertical="center" wrapText="1"/>
    </xf>
    <xf numFmtId="0" fontId="15" fillId="0" borderId="2" xfId="7" applyFont="1" applyBorder="1" applyAlignment="1">
      <alignment horizontal="center" vertical="center" wrapText="1"/>
    </xf>
    <xf numFmtId="0" fontId="21" fillId="5" borderId="14" xfId="2" applyFont="1" applyFill="1" applyBorder="1" applyAlignment="1">
      <alignment horizontal="center" vertical="center" wrapText="1"/>
    </xf>
    <xf numFmtId="0" fontId="21" fillId="5" borderId="13" xfId="2" applyFont="1" applyFill="1" applyBorder="1" applyAlignment="1">
      <alignment horizontal="center" vertical="center" wrapText="1"/>
    </xf>
    <xf numFmtId="0" fontId="21" fillId="5" borderId="15" xfId="2" applyFont="1" applyFill="1" applyBorder="1" applyAlignment="1">
      <alignment horizontal="center" vertical="center" wrapText="1"/>
    </xf>
    <xf numFmtId="49" fontId="22" fillId="0" borderId="1" xfId="7" applyNumberFormat="1" applyFont="1" applyFill="1" applyBorder="1" applyAlignment="1">
      <alignment horizontal="center" vertical="center"/>
    </xf>
    <xf numFmtId="49" fontId="22" fillId="0" borderId="22" xfId="7" applyNumberFormat="1" applyFont="1" applyBorder="1" applyAlignment="1">
      <alignment horizontal="center" vertical="center"/>
    </xf>
    <xf numFmtId="0" fontId="21" fillId="6" borderId="11" xfId="2" applyFont="1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2" fillId="0" borderId="2" xfId="7" applyFont="1" applyBorder="1" applyAlignment="1">
      <alignment horizontal="left" vertical="center" wrapText="1"/>
    </xf>
    <xf numFmtId="0" fontId="0" fillId="0" borderId="37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21" fillId="5" borderId="38" xfId="2" applyFont="1" applyFill="1" applyBorder="1" applyAlignment="1">
      <alignment horizontal="center" vertical="center" wrapText="1"/>
    </xf>
    <xf numFmtId="0" fontId="0" fillId="0" borderId="37" xfId="0" applyBorder="1" applyAlignment="1">
      <alignment wrapText="1"/>
    </xf>
    <xf numFmtId="9" fontId="0" fillId="0" borderId="2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14" fontId="22" fillId="0" borderId="2" xfId="7" applyNumberFormat="1" applyFont="1" applyBorder="1" applyAlignment="1">
      <alignment horizontal="center" vertical="center" wrapText="1"/>
    </xf>
    <xf numFmtId="0" fontId="13" fillId="3" borderId="6" xfId="5" applyFont="1" applyFill="1" applyBorder="1" applyAlignment="1">
      <alignment horizontal="center" vertical="center"/>
    </xf>
    <xf numFmtId="0" fontId="13" fillId="3" borderId="0" xfId="5" applyFont="1" applyFill="1" applyBorder="1" applyAlignment="1">
      <alignment horizontal="center" vertical="center"/>
    </xf>
    <xf numFmtId="0" fontId="13" fillId="3" borderId="8" xfId="5" applyFont="1" applyFill="1" applyBorder="1" applyAlignment="1">
      <alignment horizontal="center" vertical="center"/>
    </xf>
    <xf numFmtId="0" fontId="14" fillId="3" borderId="6" xfId="5" applyFont="1" applyFill="1" applyBorder="1" applyAlignment="1">
      <alignment horizontal="center" vertical="center"/>
    </xf>
    <xf numFmtId="0" fontId="12" fillId="3" borderId="0" xfId="5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left" vertical="center"/>
    </xf>
    <xf numFmtId="14" fontId="6" fillId="0" borderId="2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left" vertical="center"/>
    </xf>
    <xf numFmtId="0" fontId="17" fillId="5" borderId="2" xfId="8" applyFont="1" applyFill="1" applyBorder="1" applyAlignment="1">
      <alignment horizontal="center" vertical="center" wrapText="1"/>
    </xf>
    <xf numFmtId="0" fontId="17" fillId="5" borderId="2" xfId="8" applyFont="1" applyFill="1" applyBorder="1" applyAlignment="1">
      <alignment horizontal="center" vertical="top" wrapText="1"/>
    </xf>
    <xf numFmtId="0" fontId="5" fillId="4" borderId="7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20" fillId="0" borderId="0" xfId="8" applyFont="1" applyFill="1" applyBorder="1" applyAlignment="1">
      <alignment horizontal="center" vertical="center" wrapText="1"/>
    </xf>
    <xf numFmtId="0" fontId="17" fillId="5" borderId="31" xfId="8" applyFont="1" applyFill="1" applyBorder="1" applyAlignment="1">
      <alignment horizontal="center" vertical="top" wrapText="1"/>
    </xf>
    <xf numFmtId="0" fontId="6" fillId="0" borderId="2" xfId="6" applyFont="1" applyBorder="1" applyAlignment="1">
      <alignment horizontal="left" vertical="center"/>
    </xf>
    <xf numFmtId="0" fontId="10" fillId="4" borderId="0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17" fillId="5" borderId="29" xfId="8" applyFont="1" applyFill="1" applyBorder="1" applyAlignment="1">
      <alignment horizontal="center" vertical="center" wrapText="1"/>
    </xf>
    <xf numFmtId="0" fontId="17" fillId="5" borderId="22" xfId="8" applyFont="1" applyFill="1" applyBorder="1" applyAlignment="1">
      <alignment horizontal="center" vertical="center" wrapText="1"/>
    </xf>
    <xf numFmtId="0" fontId="17" fillId="5" borderId="28" xfId="8" applyFont="1" applyFill="1" applyBorder="1" applyAlignment="1">
      <alignment horizontal="center" vertical="top" wrapText="1"/>
    </xf>
    <xf numFmtId="0" fontId="17" fillId="5" borderId="27" xfId="8" applyFont="1" applyFill="1" applyBorder="1" applyAlignment="1">
      <alignment horizontal="center" vertical="top" wrapText="1"/>
    </xf>
    <xf numFmtId="0" fontId="17" fillId="5" borderId="26" xfId="8" applyFont="1" applyFill="1" applyBorder="1" applyAlignment="1">
      <alignment horizontal="center" vertical="top" wrapText="1"/>
    </xf>
    <xf numFmtId="0" fontId="17" fillId="5" borderId="25" xfId="8" applyFont="1" applyFill="1" applyBorder="1" applyAlignment="1">
      <alignment horizontal="center" vertical="center" wrapText="1"/>
    </xf>
    <xf numFmtId="0" fontId="17" fillId="5" borderId="24" xfId="8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9" fontId="10" fillId="4" borderId="7" xfId="1" applyNumberFormat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left" vertical="top" wrapText="1"/>
    </xf>
    <xf numFmtId="0" fontId="6" fillId="0" borderId="17" xfId="1" applyFont="1" applyFill="1" applyBorder="1" applyAlignment="1">
      <alignment horizontal="left" vertical="top" wrapText="1"/>
    </xf>
    <xf numFmtId="0" fontId="6" fillId="0" borderId="18" xfId="1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26" fillId="4" borderId="38" xfId="9" applyFont="1" applyFill="1" applyBorder="1" applyAlignment="1">
      <alignment horizontal="center" vertical="center"/>
    </xf>
    <xf numFmtId="0" fontId="26" fillId="4" borderId="0" xfId="9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0" borderId="2" xfId="10" applyFont="1" applyBorder="1" applyAlignment="1">
      <alignment horizontal="center" vertical="center"/>
    </xf>
    <xf numFmtId="49" fontId="29" fillId="3" borderId="2" xfId="11" applyNumberFormat="1" applyFont="1" applyFill="1" applyBorder="1" applyAlignment="1">
      <alignment horizontal="center" vertical="center"/>
    </xf>
    <xf numFmtId="49" fontId="29" fillId="3" borderId="2" xfId="11" applyNumberFormat="1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9" fontId="28" fillId="3" borderId="2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 applyProtection="1">
      <alignment horizontal="center" vertical="center" wrapText="1"/>
      <protection locked="0"/>
    </xf>
    <xf numFmtId="49" fontId="29" fillId="3" borderId="2" xfId="11" applyNumberFormat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/>
    </xf>
    <xf numFmtId="0" fontId="0" fillId="0" borderId="2" xfId="0" applyFont="1" applyBorder="1"/>
    <xf numFmtId="0" fontId="27" fillId="3" borderId="36" xfId="0" applyFont="1" applyFill="1" applyBorder="1" applyAlignment="1">
      <alignment horizontal="center" vertical="center"/>
    </xf>
    <xf numFmtId="10" fontId="0" fillId="0" borderId="2" xfId="0" applyNumberFormat="1" applyBorder="1"/>
    <xf numFmtId="0" fontId="21" fillId="6" borderId="11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vertical="center" wrapText="1"/>
    </xf>
    <xf numFmtId="0" fontId="30" fillId="3" borderId="2" xfId="3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40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left" vertical="center" wrapText="1"/>
    </xf>
    <xf numFmtId="0" fontId="9" fillId="0" borderId="2" xfId="4" applyFont="1" applyBorder="1" applyAlignment="1">
      <alignment horizontal="left" vertical="center" wrapText="1"/>
    </xf>
    <xf numFmtId="0" fontId="30" fillId="3" borderId="2" xfId="3" applyFont="1" applyFill="1" applyBorder="1" applyAlignment="1">
      <alignment horizontal="center" vertical="center"/>
    </xf>
    <xf numFmtId="0" fontId="6" fillId="0" borderId="37" xfId="4" applyFont="1" applyFill="1" applyBorder="1" applyAlignment="1">
      <alignment vertical="center" wrapText="1"/>
    </xf>
    <xf numFmtId="0" fontId="6" fillId="0" borderId="36" xfId="3" applyFont="1" applyBorder="1" applyAlignment="1">
      <alignment horizontal="center" vertical="center"/>
    </xf>
  </cellXfs>
  <cellStyles count="12">
    <cellStyle name="Accent3 2" xfId="1"/>
    <cellStyle name="Accent3 2 2" xfId="9"/>
    <cellStyle name="Normal 2" xfId="3"/>
    <cellStyle name="Normal 2 2" xfId="5"/>
    <cellStyle name="Normal 2 3" xfId="4"/>
    <cellStyle name="Normal 2 4" xfId="6"/>
    <cellStyle name="Normal 3" xfId="10"/>
    <cellStyle name="Standard_SL(Template)_PF2010" xfId="7"/>
    <cellStyle name="常规" xfId="0" builtinId="0"/>
    <cellStyle name="常规 2 3" xfId="8"/>
    <cellStyle name="常规 7" xfId="11"/>
    <cellStyle name="常规 8" xfId="2"/>
  </cellStyles>
  <dxfs count="6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76199</xdr:colOff>
      <xdr:row>14</xdr:row>
      <xdr:rowOff>141515</xdr:rowOff>
    </xdr:from>
    <xdr:ext cx="4591957" cy="1628774"/>
    <xdr:pic>
      <xdr:nvPicPr>
        <xdr:cNvPr id="2" name="图片 2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699" y="2630715"/>
          <a:ext cx="4591957" cy="16287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11</xdr:col>
      <xdr:colOff>482728</xdr:colOff>
      <xdr:row>12</xdr:row>
      <xdr:rowOff>114456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8200" y="1149350"/>
          <a:ext cx="2482978" cy="304180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11</xdr:col>
      <xdr:colOff>412874</xdr:colOff>
      <xdr:row>25</xdr:row>
      <xdr:rowOff>165249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4273550"/>
          <a:ext cx="2413124" cy="28957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67</xdr:row>
      <xdr:rowOff>139700</xdr:rowOff>
    </xdr:from>
    <xdr:to>
      <xdr:col>4</xdr:col>
      <xdr:colOff>275872</xdr:colOff>
      <xdr:row>79</xdr:row>
      <xdr:rowOff>165100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099000"/>
          <a:ext cx="3838222" cy="2159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6</xdr:row>
      <xdr:rowOff>96836</xdr:rowOff>
    </xdr:from>
    <xdr:to>
      <xdr:col>13</xdr:col>
      <xdr:colOff>76200</xdr:colOff>
      <xdr:row>6</xdr:row>
      <xdr:rowOff>1739899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9550" y="2903536"/>
          <a:ext cx="2921000" cy="1643063"/>
        </a:xfrm>
        <a:prstGeom prst="rect">
          <a:avLst/>
        </a:prstGeom>
      </xdr:spPr>
    </xdr:pic>
    <xdr:clientData/>
  </xdr:twoCellAnchor>
  <xdr:twoCellAnchor editAs="oneCell">
    <xdr:from>
      <xdr:col>8</xdr:col>
      <xdr:colOff>527050</xdr:colOff>
      <xdr:row>5</xdr:row>
      <xdr:rowOff>122238</xdr:rowOff>
    </xdr:from>
    <xdr:to>
      <xdr:col>13</xdr:col>
      <xdr:colOff>44450</xdr:colOff>
      <xdr:row>5</xdr:row>
      <xdr:rowOff>1708150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9400" y="1023938"/>
          <a:ext cx="2819400" cy="1585912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7</xdr:row>
      <xdr:rowOff>84535</xdr:rowOff>
    </xdr:from>
    <xdr:to>
      <xdr:col>14</xdr:col>
      <xdr:colOff>431800</xdr:colOff>
      <xdr:row>7</xdr:row>
      <xdr:rowOff>1695451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2700" y="4796235"/>
          <a:ext cx="2863850" cy="16109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8</xdr:row>
      <xdr:rowOff>31750</xdr:rowOff>
    </xdr:from>
    <xdr:to>
      <xdr:col>3</xdr:col>
      <xdr:colOff>866423</xdr:colOff>
      <xdr:row>18</xdr:row>
      <xdr:rowOff>127000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032000"/>
          <a:ext cx="3330222" cy="1873250"/>
        </a:xfrm>
        <a:prstGeom prst="rect">
          <a:avLst/>
        </a:prstGeom>
      </xdr:spPr>
    </xdr:pic>
    <xdr:clientData/>
  </xdr:twoCellAnchor>
  <xdr:twoCellAnchor editAs="oneCell">
    <xdr:from>
      <xdr:col>3</xdr:col>
      <xdr:colOff>1257300</xdr:colOff>
      <xdr:row>8</xdr:row>
      <xdr:rowOff>52389</xdr:rowOff>
    </xdr:from>
    <xdr:to>
      <xdr:col>6</xdr:col>
      <xdr:colOff>95249</xdr:colOff>
      <xdr:row>19</xdr:row>
      <xdr:rowOff>25400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7300" y="2052639"/>
          <a:ext cx="3428999" cy="1928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FAW\30%20Deliverables\100813%20FAW%20Workshop%20deliverables\test%20matrix%20example%20FA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9733;Specification&#9733;\GMWLAN\Diagnostics%20Test\GMW3110%20V1.6%20Test%20Result%20Template%20V1.0__19May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733;Specification&#9733;\GMWLAN\Diagnostics%20Test\GMW3110%20V1.6%20Test%20Result%20Template%20V1.0__19May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sary"/>
      <sheetName val="test matrix"/>
      <sheetName val="definitions"/>
      <sheetName val="change request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ECU Data"/>
      <sheetName val="Test Result Overview"/>
      <sheetName val="Node Verification Procedures"/>
      <sheetName val="Sub-Services Physical Addr."/>
      <sheetName val="Sub-Services Functional Addr."/>
      <sheetName val="Timing"/>
      <sheetName val="Programming Requirements"/>
      <sheetName val="Deviation List"/>
      <sheetName val="Pulldown menu entries"/>
      <sheetName val="ChangeLog"/>
    </sheetNames>
    <sheetDataSet>
      <sheetData sheetId="0"/>
      <sheetData sheetId="1">
        <row r="44">
          <cell r="B44" t="str">
            <v>OK</v>
          </cell>
        </row>
        <row r="45">
          <cell r="B45" t="str">
            <v>NOK</v>
          </cell>
        </row>
        <row r="46">
          <cell r="B46" t="str">
            <v>COK</v>
          </cell>
        </row>
        <row r="47">
          <cell r="B47" t="str">
            <v>open</v>
          </cell>
        </row>
        <row r="48">
          <cell r="B48" t="str">
            <v>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OK</v>
          </cell>
          <cell r="E4" t="str">
            <v>Timing</v>
          </cell>
        </row>
        <row r="5">
          <cell r="B5" t="str">
            <v>NOK</v>
          </cell>
          <cell r="E5" t="str">
            <v>Programming Requirements</v>
          </cell>
        </row>
        <row r="6">
          <cell r="B6" t="str">
            <v>COK</v>
          </cell>
          <cell r="E6" t="str">
            <v>Node Verification Procedure</v>
          </cell>
        </row>
        <row r="7">
          <cell r="B7" t="str">
            <v>open</v>
          </cell>
          <cell r="E7" t="str">
            <v>Read-DID implementation (physical addressing)</v>
          </cell>
        </row>
        <row r="8">
          <cell r="B8" t="str">
            <v>n/a</v>
          </cell>
          <cell r="E8" t="str">
            <v>Read-DID implementation (functional addressing)</v>
          </cell>
        </row>
        <row r="9">
          <cell r="E9" t="str">
            <v>Write-DID implementation (physical addressing)</v>
          </cell>
        </row>
        <row r="10">
          <cell r="E10" t="str">
            <v>Write-DID implementation (functional addressing)</v>
          </cell>
        </row>
        <row r="11">
          <cell r="C11" t="str">
            <v>$04 ClearDiagnosticOperation</v>
          </cell>
          <cell r="E11" t="str">
            <v>DPID implementation</v>
          </cell>
        </row>
        <row r="12">
          <cell r="C12" t="str">
            <v>$10 InitiateDiagnosticOperation</v>
          </cell>
          <cell r="E12" t="str">
            <v>CPID implementation</v>
          </cell>
        </row>
        <row r="13">
          <cell r="C13" t="str">
            <v>$12 ReadFailureRecordData</v>
          </cell>
        </row>
        <row r="14">
          <cell r="C14" t="str">
            <v>$1A ReadDataByIdentifier</v>
          </cell>
        </row>
        <row r="15">
          <cell r="C15" t="str">
            <v>$20 ReturnToNormalOperation</v>
          </cell>
        </row>
        <row r="16">
          <cell r="C16" t="str">
            <v>$22 ReadDataByParameterIdentifier</v>
          </cell>
          <cell r="E16" t="str">
            <v>CANoe.DiVa with GMW 3110 Extension</v>
          </cell>
        </row>
        <row r="17">
          <cell r="C17" t="str">
            <v>$23 ReadMemoryByAddress</v>
          </cell>
          <cell r="E17" t="str">
            <v>Manual</v>
          </cell>
        </row>
        <row r="18">
          <cell r="C18" t="str">
            <v>$27 SecurityAccess</v>
          </cell>
          <cell r="E18" t="str">
            <v>Other</v>
          </cell>
        </row>
        <row r="19">
          <cell r="C19" t="str">
            <v>$28 DisableNormalCommunication</v>
          </cell>
        </row>
        <row r="20">
          <cell r="C20" t="str">
            <v>$2C DynamicallyDefinedMessage</v>
          </cell>
        </row>
        <row r="21">
          <cell r="C21" t="str">
            <v>$2D DefinePIDByAddress</v>
          </cell>
        </row>
        <row r="22">
          <cell r="C22" t="str">
            <v>$34 RequestDownload</v>
          </cell>
        </row>
        <row r="23">
          <cell r="C23" t="str">
            <v>$36 TransferData</v>
          </cell>
        </row>
        <row r="24">
          <cell r="C24" t="str">
            <v>$3B WriteDataByIdentifier</v>
          </cell>
        </row>
        <row r="25">
          <cell r="C25" t="str">
            <v>$3E TesterPresent</v>
          </cell>
        </row>
        <row r="26">
          <cell r="C26" t="str">
            <v>$A2 ReportProgrammingState</v>
          </cell>
        </row>
        <row r="27">
          <cell r="C27" t="str">
            <v>$A5 ProgrammingMode</v>
          </cell>
        </row>
        <row r="28">
          <cell r="C28" t="str">
            <v>$A9 ReadDiagnosticInformation</v>
          </cell>
        </row>
        <row r="29">
          <cell r="C29" t="str">
            <v>$AA ReadDataByPacketIdentifier</v>
          </cell>
        </row>
        <row r="30">
          <cell r="C30" t="str">
            <v>$AE DeviceControl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ECU Data"/>
      <sheetName val="Test Result Overview"/>
      <sheetName val="Node Verification Procedures"/>
      <sheetName val="Sub-Services Physical Addr."/>
      <sheetName val="Sub-Services Functional Addr."/>
      <sheetName val="Timing"/>
      <sheetName val="Programming Requirements"/>
      <sheetName val="Deviation List"/>
      <sheetName val="Pulldown menu entries"/>
      <sheetName val="Change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view="pageBreakPreview" topLeftCell="A16" zoomScale="70" zoomScaleNormal="100" workbookViewId="0">
      <selection activeCell="K18" sqref="K18"/>
    </sheetView>
  </sheetViews>
  <sheetFormatPr defaultColWidth="8.75" defaultRowHeight="14"/>
  <cols>
    <col min="1" max="16384" width="8.75" style="4"/>
  </cols>
  <sheetData>
    <row r="1" spans="1:12">
      <c r="A1" s="14"/>
      <c r="B1" s="13"/>
      <c r="C1" s="13"/>
      <c r="D1" s="13"/>
      <c r="E1" s="13"/>
      <c r="F1" s="13"/>
      <c r="G1" s="13"/>
      <c r="H1" s="13"/>
      <c r="I1" s="13"/>
      <c r="J1" s="13"/>
      <c r="K1" s="13"/>
      <c r="L1" s="12"/>
    </row>
    <row r="2" spans="1:12">
      <c r="A2" s="10"/>
      <c r="B2" s="9"/>
      <c r="C2" s="9"/>
      <c r="D2" s="9"/>
      <c r="E2" s="9"/>
      <c r="F2" s="9"/>
      <c r="G2" s="9"/>
      <c r="H2" s="9"/>
      <c r="I2" s="9"/>
      <c r="J2" s="9"/>
      <c r="K2" s="9"/>
      <c r="L2" s="8"/>
    </row>
    <row r="3" spans="1:12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8"/>
    </row>
    <row r="4" spans="1:12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8"/>
    </row>
    <row r="5" spans="1:12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8"/>
    </row>
    <row r="6" spans="1:12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8"/>
    </row>
    <row r="7" spans="1:12">
      <c r="A7" s="10"/>
      <c r="B7" s="9"/>
      <c r="C7" s="9"/>
      <c r="D7" s="9"/>
      <c r="E7" s="9"/>
      <c r="F7" s="9"/>
      <c r="G7" s="9"/>
      <c r="H7" s="9"/>
      <c r="I7" s="9"/>
      <c r="J7" s="9"/>
      <c r="K7" s="9"/>
      <c r="L7" s="8"/>
    </row>
    <row r="8" spans="1:12">
      <c r="A8" s="10"/>
      <c r="B8" s="9"/>
      <c r="C8" s="9"/>
      <c r="D8" s="9"/>
      <c r="E8" s="9"/>
      <c r="F8" s="9"/>
      <c r="G8" s="9"/>
      <c r="H8" s="9"/>
      <c r="I8" s="9"/>
      <c r="J8" s="9"/>
      <c r="K8" s="9"/>
      <c r="L8" s="8"/>
    </row>
    <row r="9" spans="1:12" ht="34.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70"/>
    </row>
    <row r="10" spans="1:12" ht="35.5">
      <c r="A10" s="71" t="s">
        <v>208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70"/>
    </row>
    <row r="11" spans="1:12" ht="35.5">
      <c r="A11" s="71" t="s">
        <v>2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70"/>
    </row>
    <row r="12" spans="1:12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8"/>
    </row>
    <row r="13" spans="1:12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8"/>
    </row>
    <row r="14" spans="1:12">
      <c r="A14" s="10"/>
      <c r="B14" s="9"/>
      <c r="C14" s="9"/>
      <c r="D14" s="9"/>
      <c r="E14" s="11"/>
      <c r="F14" s="11"/>
      <c r="G14" s="11"/>
      <c r="H14" s="11"/>
      <c r="I14" s="9"/>
      <c r="J14" s="9"/>
      <c r="K14" s="9"/>
      <c r="L14" s="8"/>
    </row>
    <row r="15" spans="1:12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8"/>
    </row>
    <row r="16" spans="1:12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8"/>
    </row>
    <row r="17" spans="1:12">
      <c r="A17" s="10"/>
      <c r="B17" s="9"/>
      <c r="C17" s="9"/>
      <c r="D17" s="9"/>
      <c r="E17" s="9"/>
      <c r="F17" s="9"/>
      <c r="G17" s="9"/>
      <c r="H17" s="9"/>
      <c r="I17" s="9"/>
      <c r="J17" s="9"/>
      <c r="K17" s="9"/>
      <c r="L17" s="8"/>
    </row>
    <row r="18" spans="1:12">
      <c r="A18" s="10"/>
      <c r="B18" s="9"/>
      <c r="C18" s="9"/>
      <c r="D18" s="9"/>
      <c r="E18" s="9"/>
      <c r="F18" s="9"/>
      <c r="G18" s="9"/>
      <c r="H18" s="9"/>
      <c r="I18" s="9"/>
      <c r="J18" s="9"/>
      <c r="K18" s="9"/>
      <c r="L18" s="8"/>
    </row>
    <row r="19" spans="1:12">
      <c r="A19" s="10"/>
      <c r="B19" s="9"/>
      <c r="C19" s="9"/>
      <c r="D19" s="9"/>
      <c r="E19" s="9"/>
      <c r="F19" s="9"/>
      <c r="G19" s="9"/>
      <c r="H19" s="9"/>
      <c r="I19" s="9"/>
      <c r="J19" s="9"/>
      <c r="K19" s="9"/>
      <c r="L19" s="8"/>
    </row>
    <row r="20" spans="1:12">
      <c r="A20" s="10"/>
      <c r="B20" s="9"/>
      <c r="C20" s="9"/>
      <c r="D20" s="9"/>
      <c r="E20" s="9"/>
      <c r="F20" s="9"/>
      <c r="G20" s="9"/>
      <c r="H20" s="9"/>
      <c r="I20" s="9"/>
      <c r="J20" s="9"/>
      <c r="K20" s="9"/>
      <c r="L20" s="8"/>
    </row>
    <row r="21" spans="1:12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8"/>
    </row>
    <row r="22" spans="1:12">
      <c r="A22" s="10"/>
      <c r="B22" s="9"/>
      <c r="C22" s="9"/>
      <c r="D22" s="9"/>
      <c r="E22" s="9"/>
      <c r="F22" s="9"/>
      <c r="G22" s="9"/>
      <c r="H22" s="9"/>
      <c r="I22" s="9"/>
      <c r="J22" s="9"/>
      <c r="K22" s="9"/>
      <c r="L22" s="8"/>
    </row>
    <row r="23" spans="1:12">
      <c r="A23" s="10"/>
      <c r="B23" s="9"/>
      <c r="C23" s="9"/>
      <c r="D23" s="9"/>
      <c r="E23" s="9"/>
      <c r="F23" s="9"/>
      <c r="G23" s="9"/>
      <c r="H23" s="9"/>
      <c r="I23" s="9"/>
      <c r="J23" s="9"/>
      <c r="K23" s="9"/>
      <c r="L23" s="8"/>
    </row>
    <row r="24" spans="1:12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8"/>
    </row>
    <row r="25" spans="1:12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8"/>
    </row>
    <row r="26" spans="1:12">
      <c r="A26" s="10"/>
      <c r="B26" s="9"/>
      <c r="C26" s="9"/>
      <c r="D26" s="9"/>
      <c r="E26" s="9"/>
      <c r="F26" s="9"/>
      <c r="G26" s="9"/>
      <c r="H26" s="9"/>
      <c r="I26" s="9"/>
      <c r="J26" s="9"/>
      <c r="K26" s="9"/>
      <c r="L26" s="8"/>
    </row>
    <row r="27" spans="1:12">
      <c r="A27" s="10"/>
      <c r="B27" s="9"/>
      <c r="C27" s="9"/>
      <c r="D27" s="9"/>
      <c r="E27" s="9"/>
      <c r="F27" s="9"/>
      <c r="G27" s="9"/>
      <c r="H27" s="9"/>
      <c r="I27" s="9"/>
      <c r="J27" s="9"/>
      <c r="K27" s="9"/>
      <c r="L27" s="8"/>
    </row>
    <row r="28" spans="1:12">
      <c r="A28" s="10"/>
      <c r="B28" s="9"/>
      <c r="C28" s="9"/>
      <c r="D28" s="9"/>
      <c r="E28" s="9"/>
      <c r="F28" s="9"/>
      <c r="G28" s="9"/>
      <c r="H28" s="9"/>
      <c r="I28" s="9"/>
      <c r="J28" s="9"/>
      <c r="K28" s="9"/>
      <c r="L28" s="8"/>
    </row>
    <row r="29" spans="1:12">
      <c r="A29" s="10"/>
      <c r="B29" s="9"/>
      <c r="C29" s="9"/>
      <c r="D29" s="9"/>
      <c r="E29" s="9"/>
      <c r="F29" s="9"/>
      <c r="G29" s="9"/>
      <c r="H29" s="9"/>
      <c r="I29" s="9"/>
      <c r="J29" s="9"/>
      <c r="K29" s="9"/>
      <c r="L29" s="8"/>
    </row>
    <row r="30" spans="1:12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8"/>
    </row>
    <row r="31" spans="1:12">
      <c r="A31" s="10"/>
      <c r="B31" s="9"/>
      <c r="C31" s="9"/>
      <c r="D31" s="9"/>
      <c r="E31" s="9"/>
      <c r="F31" s="9"/>
      <c r="G31" s="9"/>
      <c r="H31" s="9"/>
      <c r="I31" s="9"/>
      <c r="J31" s="9"/>
      <c r="K31" s="9"/>
      <c r="L31" s="8"/>
    </row>
    <row r="32" spans="1:12">
      <c r="A32" s="10"/>
      <c r="B32" s="9"/>
      <c r="C32" s="9"/>
      <c r="D32" s="9"/>
      <c r="E32" s="9"/>
      <c r="F32" s="9"/>
      <c r="G32" s="9"/>
      <c r="H32" s="9"/>
      <c r="I32" s="9"/>
      <c r="J32" s="9"/>
      <c r="K32" s="9"/>
      <c r="L32" s="8"/>
    </row>
    <row r="33" spans="1:12">
      <c r="A33" s="10"/>
      <c r="B33" s="9"/>
      <c r="C33" s="9"/>
      <c r="D33" s="9"/>
      <c r="E33" s="9"/>
      <c r="F33" s="9"/>
      <c r="G33" s="9"/>
      <c r="H33" s="9"/>
      <c r="I33" s="9"/>
      <c r="J33" s="9"/>
      <c r="K33" s="9"/>
      <c r="L33" s="8"/>
    </row>
    <row r="34" spans="1:12">
      <c r="A34" s="10"/>
      <c r="B34" s="9"/>
      <c r="C34" s="9"/>
      <c r="D34" s="9"/>
      <c r="E34" s="9"/>
      <c r="F34" s="9"/>
      <c r="G34" s="9"/>
      <c r="H34" s="9"/>
      <c r="I34" s="9"/>
      <c r="J34" s="9"/>
      <c r="K34" s="9"/>
      <c r="L34" s="8"/>
    </row>
    <row r="35" spans="1:12">
      <c r="A35" s="10"/>
      <c r="B35" s="9"/>
      <c r="C35" s="9"/>
      <c r="D35" s="9"/>
      <c r="E35" s="9"/>
      <c r="F35" s="9"/>
      <c r="G35" s="9"/>
      <c r="H35" s="9"/>
      <c r="I35" s="9"/>
      <c r="J35" s="9"/>
      <c r="K35" s="9"/>
      <c r="L35" s="8"/>
    </row>
    <row r="36" spans="1:12">
      <c r="A36" s="10"/>
      <c r="B36" s="9"/>
      <c r="C36" s="9"/>
      <c r="D36" s="9"/>
      <c r="E36" s="9"/>
      <c r="F36" s="9"/>
      <c r="G36" s="9"/>
      <c r="H36" s="9"/>
      <c r="I36" s="9"/>
      <c r="J36" s="9"/>
      <c r="K36" s="9"/>
      <c r="L36" s="8"/>
    </row>
    <row r="37" spans="1:12">
      <c r="A37" s="10"/>
      <c r="B37" s="9"/>
      <c r="C37" s="9"/>
      <c r="D37" s="9"/>
      <c r="E37" s="9"/>
      <c r="F37" s="9"/>
      <c r="G37" s="9"/>
      <c r="H37" s="9"/>
      <c r="I37" s="9"/>
      <c r="J37" s="9"/>
      <c r="K37" s="9"/>
      <c r="L37" s="8"/>
    </row>
    <row r="38" spans="1:12">
      <c r="A38" s="10"/>
      <c r="B38" s="9"/>
      <c r="C38" s="9"/>
      <c r="D38" s="9"/>
      <c r="E38" s="9"/>
      <c r="F38" s="9"/>
      <c r="G38" s="9"/>
      <c r="H38" s="9"/>
      <c r="I38" s="9"/>
      <c r="J38" s="9"/>
      <c r="K38" s="9"/>
      <c r="L38" s="8"/>
    </row>
    <row r="39" spans="1:12">
      <c r="A39" s="10"/>
      <c r="B39" s="9"/>
      <c r="C39" s="9"/>
      <c r="D39" s="9"/>
      <c r="E39" s="9"/>
      <c r="F39" s="9"/>
      <c r="G39" s="9"/>
      <c r="H39" s="9"/>
      <c r="I39" s="9"/>
      <c r="J39" s="9"/>
      <c r="K39" s="9"/>
      <c r="L39" s="8"/>
    </row>
    <row r="40" spans="1:12">
      <c r="A40" s="10"/>
      <c r="B40" s="9"/>
      <c r="C40" s="9"/>
      <c r="D40" s="9"/>
      <c r="E40" s="9"/>
      <c r="F40" s="9"/>
      <c r="G40" s="9"/>
      <c r="H40" s="9"/>
      <c r="I40" s="9"/>
      <c r="J40" s="9"/>
      <c r="K40" s="9"/>
      <c r="L40" s="8"/>
    </row>
    <row r="41" spans="1:12">
      <c r="A41" s="10"/>
      <c r="B41" s="9"/>
      <c r="C41" s="9"/>
      <c r="D41" s="9"/>
      <c r="E41" s="9"/>
      <c r="F41" s="9"/>
      <c r="G41" s="9"/>
      <c r="H41" s="9"/>
      <c r="I41" s="9"/>
      <c r="J41" s="9"/>
      <c r="K41" s="9"/>
      <c r="L41" s="8"/>
    </row>
    <row r="42" spans="1:12">
      <c r="A42" s="10"/>
      <c r="B42" s="9"/>
      <c r="C42" s="9"/>
      <c r="D42" s="9"/>
      <c r="E42" s="9"/>
      <c r="F42" s="9"/>
      <c r="G42" s="9"/>
      <c r="H42" s="9"/>
      <c r="I42" s="9"/>
      <c r="J42" s="9"/>
      <c r="K42" s="9"/>
      <c r="L42" s="8"/>
    </row>
    <row r="43" spans="1:12">
      <c r="A43" s="10"/>
      <c r="B43" s="9"/>
      <c r="C43" s="9"/>
      <c r="D43" s="9"/>
      <c r="E43" s="9"/>
      <c r="F43" s="9"/>
      <c r="G43" s="9"/>
      <c r="H43" s="9"/>
      <c r="I43" s="9"/>
      <c r="J43" s="9"/>
      <c r="K43" s="9"/>
      <c r="L43" s="8"/>
    </row>
    <row r="44" spans="1:12">
      <c r="A44" s="10"/>
      <c r="B44" s="9"/>
      <c r="C44" s="9"/>
      <c r="D44" s="9"/>
      <c r="E44" s="9"/>
      <c r="F44" s="9"/>
      <c r="G44" s="9"/>
      <c r="H44" s="9"/>
      <c r="I44" s="9"/>
      <c r="J44" s="9"/>
      <c r="K44" s="9"/>
      <c r="L44" s="8"/>
    </row>
    <row r="45" spans="1:12">
      <c r="A45" s="10"/>
      <c r="B45" s="9"/>
      <c r="C45" s="9"/>
      <c r="D45" s="9"/>
      <c r="E45" s="9"/>
      <c r="F45" s="9"/>
      <c r="G45" s="9"/>
      <c r="H45" s="9"/>
      <c r="I45" s="9"/>
      <c r="J45" s="9"/>
      <c r="K45" s="9"/>
      <c r="L45" s="8"/>
    </row>
    <row r="46" spans="1:12">
      <c r="A46" s="10"/>
      <c r="B46" s="9"/>
      <c r="C46" s="9"/>
      <c r="D46" s="9"/>
      <c r="E46" s="9"/>
      <c r="F46" s="9"/>
      <c r="G46" s="9"/>
      <c r="H46" s="9"/>
      <c r="I46" s="9"/>
      <c r="J46" s="9"/>
      <c r="K46" s="9"/>
      <c r="L46" s="8"/>
    </row>
    <row r="47" spans="1:12">
      <c r="A47" s="10"/>
      <c r="B47" s="9"/>
      <c r="C47" s="9"/>
      <c r="D47" s="9"/>
      <c r="E47" s="9"/>
      <c r="F47" s="9"/>
      <c r="G47" s="9"/>
      <c r="H47" s="9"/>
      <c r="I47" s="9"/>
      <c r="J47" s="9"/>
      <c r="K47" s="9"/>
      <c r="L47" s="8"/>
    </row>
    <row r="48" spans="1:12">
      <c r="A48" s="10"/>
      <c r="B48" s="9"/>
      <c r="C48" s="9"/>
      <c r="D48" s="9"/>
      <c r="E48" s="9"/>
      <c r="F48" s="9"/>
      <c r="G48" s="9"/>
      <c r="H48" s="9"/>
      <c r="I48" s="9"/>
      <c r="J48" s="9"/>
      <c r="K48" s="9"/>
      <c r="L48" s="8"/>
    </row>
    <row r="49" spans="1:12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8"/>
    </row>
    <row r="50" spans="1:12">
      <c r="A50" s="10"/>
      <c r="B50" s="9"/>
      <c r="C50" s="9"/>
      <c r="D50" s="9"/>
      <c r="E50" s="9"/>
      <c r="F50" s="9"/>
      <c r="G50" s="9"/>
      <c r="H50" s="9"/>
      <c r="I50" s="9"/>
      <c r="J50" s="9"/>
      <c r="K50" s="9"/>
      <c r="L50" s="8"/>
    </row>
    <row r="51" spans="1:12">
      <c r="A51" s="10"/>
      <c r="B51" s="9"/>
      <c r="C51" s="9"/>
      <c r="D51" s="9"/>
      <c r="E51" s="9"/>
      <c r="F51" s="9"/>
      <c r="G51" s="9"/>
      <c r="H51" s="9"/>
      <c r="I51" s="9"/>
      <c r="J51" s="9"/>
      <c r="K51" s="9"/>
      <c r="L51" s="8"/>
    </row>
    <row r="52" spans="1:12">
      <c r="A52" s="10"/>
      <c r="B52" s="9"/>
      <c r="C52" s="9"/>
      <c r="D52" s="9"/>
      <c r="E52" s="9"/>
      <c r="F52" s="9"/>
      <c r="G52" s="9"/>
      <c r="H52" s="9"/>
      <c r="I52" s="9"/>
      <c r="J52" s="9"/>
      <c r="K52" s="9"/>
      <c r="L52" s="8"/>
    </row>
    <row r="53" spans="1:12">
      <c r="A53" s="10"/>
      <c r="B53" s="9"/>
      <c r="C53" s="9"/>
      <c r="D53" s="9"/>
      <c r="E53" s="9"/>
      <c r="F53" s="9"/>
      <c r="G53" s="9"/>
      <c r="H53" s="9"/>
      <c r="I53" s="9"/>
      <c r="J53" s="9"/>
      <c r="K53" s="9"/>
      <c r="L53" s="8"/>
    </row>
    <row r="54" spans="1:12">
      <c r="A54" s="10"/>
      <c r="B54" s="9"/>
      <c r="C54" s="9"/>
      <c r="D54" s="9"/>
      <c r="E54" s="9"/>
      <c r="F54" s="9"/>
      <c r="G54" s="9"/>
      <c r="H54" s="9"/>
      <c r="I54" s="9"/>
      <c r="J54" s="9"/>
      <c r="K54" s="9"/>
      <c r="L54" s="8"/>
    </row>
    <row r="55" spans="1:12" ht="17.5">
      <c r="A55" s="10"/>
      <c r="B55" s="9"/>
      <c r="C55" s="9"/>
      <c r="D55" s="9"/>
      <c r="E55" s="72" t="s">
        <v>1</v>
      </c>
      <c r="F55" s="72"/>
      <c r="G55" s="72"/>
      <c r="H55" s="72"/>
      <c r="I55" s="9"/>
      <c r="J55" s="9"/>
      <c r="K55" s="9"/>
      <c r="L55" s="8"/>
    </row>
    <row r="56" spans="1:12">
      <c r="A56" s="10"/>
      <c r="B56" s="9"/>
      <c r="C56" s="9"/>
      <c r="D56" s="9"/>
      <c r="E56" s="9"/>
      <c r="F56" s="9"/>
      <c r="G56" s="9"/>
      <c r="H56" s="9"/>
      <c r="I56" s="9"/>
      <c r="J56" s="9"/>
      <c r="K56" s="9"/>
      <c r="L56" s="8"/>
    </row>
    <row r="57" spans="1:12" ht="14.5" thickBot="1">
      <c r="A57" s="7"/>
      <c r="B57" s="6"/>
      <c r="C57" s="6"/>
      <c r="D57" s="6"/>
      <c r="E57" s="6"/>
      <c r="F57" s="6"/>
      <c r="G57" s="6"/>
      <c r="H57" s="6"/>
      <c r="I57" s="6"/>
      <c r="J57" s="6"/>
      <c r="K57" s="6"/>
      <c r="L57" s="5"/>
    </row>
  </sheetData>
  <mergeCells count="4">
    <mergeCell ref="A9:L9"/>
    <mergeCell ref="A10:L10"/>
    <mergeCell ref="A11:L11"/>
    <mergeCell ref="E55:H55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227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view="pageBreakPreview" topLeftCell="A4" zoomScaleSheetLayoutView="100" workbookViewId="0">
      <selection activeCell="I14" sqref="I14"/>
    </sheetView>
  </sheetViews>
  <sheetFormatPr defaultColWidth="8.75" defaultRowHeight="14"/>
  <cols>
    <col min="1" max="1" width="13.5" style="15" customWidth="1"/>
    <col min="2" max="2" width="21.33203125" style="15" customWidth="1"/>
    <col min="3" max="6" width="13.5" style="15" customWidth="1"/>
    <col min="7" max="7" width="27.83203125" style="15" customWidth="1"/>
    <col min="8" max="8" width="18.83203125" style="15" customWidth="1"/>
    <col min="9" max="16384" width="8.75" style="15"/>
  </cols>
  <sheetData>
    <row r="1" spans="1:8">
      <c r="A1" s="79"/>
      <c r="B1" s="80"/>
      <c r="C1" s="80"/>
      <c r="D1" s="80"/>
      <c r="E1" s="80"/>
      <c r="F1" s="80"/>
      <c r="G1" s="80"/>
      <c r="H1" s="80"/>
    </row>
    <row r="2" spans="1:8">
      <c r="A2" s="81"/>
      <c r="B2" s="82"/>
      <c r="C2" s="82"/>
      <c r="D2" s="82"/>
      <c r="E2" s="82"/>
      <c r="F2" s="82"/>
      <c r="G2" s="82"/>
      <c r="H2" s="82"/>
    </row>
    <row r="3" spans="1:8" ht="17.5">
      <c r="A3" s="83"/>
      <c r="B3" s="83"/>
      <c r="C3" s="83"/>
      <c r="D3" s="83"/>
      <c r="E3" s="83"/>
      <c r="F3" s="83"/>
      <c r="G3" s="83"/>
      <c r="H3" s="83"/>
    </row>
    <row r="4" spans="1:8" ht="18" thickBot="1">
      <c r="A4" s="83" t="s">
        <v>44</v>
      </c>
      <c r="B4" s="83"/>
      <c r="C4" s="83"/>
      <c r="D4" s="83"/>
      <c r="E4" s="83"/>
      <c r="F4" s="83"/>
      <c r="G4" s="83"/>
      <c r="H4" s="83"/>
    </row>
    <row r="5" spans="1:8" ht="27">
      <c r="A5" s="38" t="s">
        <v>43</v>
      </c>
      <c r="B5" s="37" t="s">
        <v>42</v>
      </c>
      <c r="C5" s="37" t="s">
        <v>41</v>
      </c>
      <c r="D5" s="37" t="s">
        <v>40</v>
      </c>
      <c r="E5" s="37" t="s">
        <v>39</v>
      </c>
      <c r="F5" s="37" t="s">
        <v>38</v>
      </c>
      <c r="G5" s="36" t="s">
        <v>37</v>
      </c>
      <c r="H5" s="36" t="s">
        <v>33</v>
      </c>
    </row>
    <row r="6" spans="1:8" ht="120">
      <c r="A6" s="27" t="s">
        <v>84</v>
      </c>
      <c r="B6" s="48" t="s">
        <v>214</v>
      </c>
      <c r="C6" s="48" t="s">
        <v>211</v>
      </c>
      <c r="D6" s="47" t="s">
        <v>213</v>
      </c>
      <c r="E6" s="67" t="s">
        <v>212</v>
      </c>
      <c r="F6" s="47"/>
      <c r="G6" s="57" t="s">
        <v>85</v>
      </c>
      <c r="H6" s="43"/>
    </row>
    <row r="7" spans="1:8" ht="39">
      <c r="A7" s="27" t="s">
        <v>84</v>
      </c>
      <c r="B7" s="48" t="s">
        <v>215</v>
      </c>
      <c r="C7" s="48" t="s">
        <v>216</v>
      </c>
      <c r="D7" s="47" t="s">
        <v>217</v>
      </c>
      <c r="E7" s="67" t="s">
        <v>212</v>
      </c>
      <c r="F7" s="47"/>
      <c r="G7" s="43" t="s">
        <v>218</v>
      </c>
      <c r="H7" s="43"/>
    </row>
    <row r="8" spans="1:8">
      <c r="A8" s="27"/>
      <c r="B8" s="45"/>
      <c r="C8" s="48"/>
      <c r="D8" s="47"/>
      <c r="E8" s="47"/>
      <c r="F8" s="47"/>
      <c r="G8" s="46"/>
      <c r="H8" s="43"/>
    </row>
    <row r="9" spans="1:8">
      <c r="A9" s="27"/>
      <c r="B9" s="45"/>
      <c r="C9" s="48"/>
      <c r="D9" s="47"/>
      <c r="E9" s="47"/>
      <c r="F9" s="47"/>
      <c r="G9" s="46"/>
      <c r="H9" s="43"/>
    </row>
    <row r="10" spans="1:8">
      <c r="A10" s="27"/>
      <c r="B10" s="45"/>
      <c r="C10" s="48"/>
      <c r="D10" s="47"/>
      <c r="E10" s="47"/>
      <c r="F10" s="47"/>
      <c r="G10" s="46"/>
      <c r="H10" s="43"/>
    </row>
    <row r="11" spans="1:8">
      <c r="A11" s="27"/>
      <c r="B11" s="45"/>
      <c r="C11" s="48"/>
      <c r="D11" s="47"/>
      <c r="E11" s="47"/>
      <c r="F11" s="47"/>
      <c r="G11" s="46"/>
      <c r="H11" s="43"/>
    </row>
    <row r="12" spans="1:8" ht="15.5">
      <c r="A12" s="27"/>
      <c r="B12" s="45"/>
      <c r="C12" s="44"/>
      <c r="D12" s="44"/>
      <c r="E12" s="44"/>
      <c r="F12" s="44"/>
      <c r="G12" s="44"/>
      <c r="H12" s="43"/>
    </row>
    <row r="13" spans="1:8" ht="15.5">
      <c r="A13" s="27"/>
      <c r="B13" s="45"/>
      <c r="C13" s="44"/>
      <c r="D13" s="44"/>
      <c r="E13" s="44"/>
      <c r="F13" s="44"/>
      <c r="G13" s="44"/>
      <c r="H13" s="43"/>
    </row>
    <row r="14" spans="1:8" ht="15.5">
      <c r="A14" s="27"/>
      <c r="B14" s="45"/>
      <c r="C14" s="44"/>
      <c r="D14" s="44"/>
      <c r="E14" s="44"/>
      <c r="F14" s="44"/>
      <c r="G14" s="44"/>
      <c r="H14" s="43"/>
    </row>
    <row r="15" spans="1:8" ht="15.5">
      <c r="A15" s="27"/>
      <c r="B15" s="45"/>
      <c r="C15" s="44"/>
      <c r="D15" s="44"/>
      <c r="E15" s="44"/>
      <c r="F15" s="44"/>
      <c r="G15" s="44"/>
      <c r="H15" s="43"/>
    </row>
    <row r="16" spans="1:8" ht="16" thickBot="1">
      <c r="A16" s="42"/>
      <c r="B16" s="41"/>
      <c r="C16" s="40"/>
      <c r="D16" s="40"/>
      <c r="E16" s="40"/>
      <c r="F16" s="40"/>
      <c r="G16" s="40"/>
      <c r="H16" s="39"/>
    </row>
    <row r="18" spans="1:8" ht="14.5" thickBot="1"/>
    <row r="19" spans="1:8" ht="27">
      <c r="A19" s="38" t="s">
        <v>36</v>
      </c>
      <c r="B19" s="84" t="s">
        <v>35</v>
      </c>
      <c r="C19" s="84"/>
      <c r="D19" s="84"/>
      <c r="E19" s="84"/>
      <c r="F19" s="84"/>
      <c r="G19" s="37" t="s">
        <v>34</v>
      </c>
      <c r="H19" s="36" t="s">
        <v>33</v>
      </c>
    </row>
    <row r="20" spans="1:8">
      <c r="A20" s="35"/>
      <c r="B20" s="85"/>
      <c r="C20" s="85"/>
      <c r="D20" s="85"/>
      <c r="E20" s="85"/>
      <c r="F20" s="85"/>
      <c r="G20" s="35"/>
      <c r="H20" s="35"/>
    </row>
    <row r="21" spans="1:8">
      <c r="A21" s="35"/>
      <c r="B21" s="85"/>
      <c r="C21" s="85"/>
      <c r="D21" s="85"/>
      <c r="E21" s="85"/>
      <c r="F21" s="85"/>
      <c r="G21" s="35"/>
      <c r="H21" s="35"/>
    </row>
    <row r="22" spans="1:8">
      <c r="A22" s="35"/>
      <c r="B22" s="85"/>
      <c r="C22" s="85"/>
      <c r="D22" s="85"/>
      <c r="E22" s="85"/>
      <c r="F22" s="85"/>
      <c r="G22" s="35"/>
      <c r="H22" s="35"/>
    </row>
    <row r="23" spans="1:8">
      <c r="A23" s="16"/>
      <c r="B23" s="17"/>
      <c r="C23" s="17"/>
      <c r="D23" s="17"/>
      <c r="E23" s="17"/>
      <c r="F23" s="17"/>
      <c r="G23" s="16"/>
      <c r="H23" s="16"/>
    </row>
    <row r="24" spans="1:8" ht="29.5" customHeight="1">
      <c r="A24" s="77" t="s">
        <v>32</v>
      </c>
      <c r="B24" s="78" t="s">
        <v>31</v>
      </c>
      <c r="C24" s="78"/>
      <c r="D24" s="78" t="s">
        <v>30</v>
      </c>
      <c r="E24" s="78"/>
      <c r="F24" s="78"/>
      <c r="G24" s="77" t="s">
        <v>29</v>
      </c>
      <c r="H24" s="77"/>
    </row>
    <row r="25" spans="1:8" ht="27">
      <c r="A25" s="77"/>
      <c r="B25" s="78" t="s">
        <v>28</v>
      </c>
      <c r="C25" s="78"/>
      <c r="D25" s="78" t="s">
        <v>28</v>
      </c>
      <c r="E25" s="78"/>
      <c r="F25" s="34" t="s">
        <v>27</v>
      </c>
      <c r="G25" s="77"/>
      <c r="H25" s="77"/>
    </row>
    <row r="26" spans="1:8">
      <c r="A26" s="32"/>
      <c r="B26" s="74"/>
      <c r="C26" s="74"/>
      <c r="D26" s="74"/>
      <c r="E26" s="74"/>
      <c r="F26" s="33"/>
      <c r="G26" s="76"/>
      <c r="H26" s="76"/>
    </row>
    <row r="27" spans="1:8">
      <c r="A27" s="32"/>
      <c r="B27" s="74"/>
      <c r="C27" s="74"/>
      <c r="D27" s="74"/>
      <c r="E27" s="74"/>
      <c r="F27" s="33"/>
      <c r="G27" s="76"/>
      <c r="H27" s="76"/>
    </row>
    <row r="28" spans="1:8">
      <c r="A28" s="32"/>
      <c r="B28" s="74"/>
      <c r="C28" s="74"/>
      <c r="D28" s="75"/>
      <c r="E28" s="75"/>
      <c r="F28" s="33"/>
      <c r="G28" s="76"/>
      <c r="H28" s="76"/>
    </row>
    <row r="29" spans="1:8">
      <c r="A29" s="32"/>
      <c r="B29" s="74"/>
      <c r="C29" s="74"/>
      <c r="D29" s="75"/>
      <c r="E29" s="75"/>
      <c r="F29" s="33"/>
      <c r="G29" s="76"/>
      <c r="H29" s="76"/>
    </row>
    <row r="30" spans="1:8">
      <c r="A30" s="16"/>
      <c r="B30" s="17"/>
      <c r="C30" s="17"/>
      <c r="D30" s="32" t="s">
        <v>26</v>
      </c>
      <c r="E30" s="32" t="s">
        <v>25</v>
      </c>
      <c r="F30" s="32"/>
      <c r="G30" s="16"/>
      <c r="H30" s="16"/>
    </row>
    <row r="31" spans="1:8">
      <c r="A31" s="16"/>
      <c r="B31" s="17"/>
      <c r="C31" s="17"/>
      <c r="D31" s="17"/>
      <c r="E31" s="17"/>
      <c r="F31" s="17"/>
      <c r="G31" s="16"/>
      <c r="H31" s="16"/>
    </row>
    <row r="32" spans="1:8">
      <c r="A32" s="16"/>
      <c r="B32" s="17"/>
      <c r="C32" s="17"/>
      <c r="D32" s="17"/>
      <c r="E32" s="17"/>
      <c r="F32" s="17"/>
      <c r="G32" s="16"/>
      <c r="H32" s="16"/>
    </row>
    <row r="33" spans="1:8">
      <c r="A33" s="16"/>
      <c r="B33" s="17"/>
      <c r="C33" s="17"/>
      <c r="D33" s="17"/>
      <c r="E33" s="17"/>
      <c r="F33" s="17"/>
      <c r="G33" s="16"/>
      <c r="H33" s="16"/>
    </row>
    <row r="34" spans="1:8">
      <c r="A34" s="16"/>
      <c r="B34" s="17"/>
      <c r="C34" s="17"/>
      <c r="D34" s="17"/>
      <c r="E34" s="17"/>
      <c r="F34" s="17"/>
      <c r="G34" s="16"/>
      <c r="H34" s="16"/>
    </row>
    <row r="35" spans="1:8">
      <c r="A35" s="16"/>
      <c r="B35" s="17"/>
      <c r="C35" s="17"/>
      <c r="D35" s="17"/>
      <c r="E35" s="17"/>
      <c r="F35" s="17"/>
      <c r="G35" s="16"/>
      <c r="H35" s="16"/>
    </row>
    <row r="36" spans="1:8">
      <c r="A36" s="16"/>
      <c r="B36" s="17"/>
      <c r="C36" s="17"/>
      <c r="D36" s="17"/>
      <c r="E36" s="17"/>
      <c r="F36" s="17"/>
      <c r="G36" s="16"/>
      <c r="H36" s="16"/>
    </row>
    <row r="37" spans="1:8">
      <c r="A37" s="16"/>
      <c r="B37" s="17"/>
      <c r="C37" s="17"/>
      <c r="D37" s="17"/>
      <c r="E37" s="17"/>
      <c r="F37" s="17"/>
      <c r="G37" s="16"/>
      <c r="H37" s="16"/>
    </row>
    <row r="38" spans="1:8">
      <c r="A38" s="16"/>
      <c r="B38" s="17"/>
      <c r="C38" s="17"/>
      <c r="D38" s="17"/>
      <c r="E38" s="17"/>
      <c r="F38" s="17"/>
      <c r="G38" s="16"/>
      <c r="H38" s="16"/>
    </row>
    <row r="39" spans="1:8">
      <c r="A39" s="16"/>
      <c r="B39" s="17"/>
      <c r="C39" s="17"/>
      <c r="D39" s="17"/>
      <c r="E39" s="17"/>
      <c r="F39" s="17"/>
      <c r="G39" s="16"/>
      <c r="H39" s="16"/>
    </row>
    <row r="40" spans="1:8">
      <c r="A40" s="16"/>
      <c r="B40" s="17"/>
      <c r="C40" s="17"/>
      <c r="D40" s="17"/>
      <c r="E40" s="17"/>
      <c r="F40" s="17"/>
      <c r="G40" s="16"/>
      <c r="H40" s="16"/>
    </row>
    <row r="41" spans="1:8">
      <c r="A41" s="16"/>
      <c r="B41" s="17"/>
      <c r="C41" s="17"/>
      <c r="D41" s="17"/>
      <c r="E41" s="17"/>
      <c r="F41" s="17"/>
      <c r="G41" s="16"/>
      <c r="H41" s="16"/>
    </row>
    <row r="42" spans="1:8">
      <c r="A42" s="16"/>
      <c r="B42" s="17"/>
      <c r="C42" s="17"/>
      <c r="D42" s="17"/>
      <c r="E42" s="17"/>
      <c r="F42" s="17"/>
      <c r="G42" s="16"/>
      <c r="H42" s="16"/>
    </row>
    <row r="43" spans="1:8">
      <c r="A43" s="16"/>
      <c r="B43" s="17"/>
      <c r="C43" s="17"/>
      <c r="D43" s="17"/>
      <c r="E43" s="17"/>
      <c r="F43" s="17"/>
      <c r="G43" s="16"/>
      <c r="H43" s="16"/>
    </row>
    <row r="44" spans="1:8">
      <c r="A44" s="16"/>
      <c r="B44" s="73"/>
      <c r="C44" s="73"/>
      <c r="D44" s="73"/>
      <c r="E44" s="73"/>
      <c r="F44" s="73"/>
      <c r="G44" s="16"/>
      <c r="H44" s="16"/>
    </row>
  </sheetData>
  <mergeCells count="26">
    <mergeCell ref="G26:H26"/>
    <mergeCell ref="G24:H25"/>
    <mergeCell ref="B25:C25"/>
    <mergeCell ref="D25:E25"/>
    <mergeCell ref="A1:H2"/>
    <mergeCell ref="A3:H3"/>
    <mergeCell ref="A4:H4"/>
    <mergeCell ref="B19:F19"/>
    <mergeCell ref="B20:F20"/>
    <mergeCell ref="A24:A25"/>
    <mergeCell ref="B24:C24"/>
    <mergeCell ref="D24:F24"/>
    <mergeCell ref="B22:F22"/>
    <mergeCell ref="B21:F21"/>
    <mergeCell ref="B26:C26"/>
    <mergeCell ref="D26:E26"/>
    <mergeCell ref="G27:H27"/>
    <mergeCell ref="G28:H28"/>
    <mergeCell ref="B29:C29"/>
    <mergeCell ref="D29:E29"/>
    <mergeCell ref="G29:H29"/>
    <mergeCell ref="B44:F44"/>
    <mergeCell ref="B28:C28"/>
    <mergeCell ref="D28:E28"/>
    <mergeCell ref="B27:C27"/>
    <mergeCell ref="D27:E27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260" scale="95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view="pageBreakPreview" zoomScaleSheetLayoutView="100" workbookViewId="0">
      <selection activeCell="C20" sqref="C20"/>
    </sheetView>
  </sheetViews>
  <sheetFormatPr defaultColWidth="8.75" defaultRowHeight="14"/>
  <cols>
    <col min="1" max="1" width="8.33203125" style="15" customWidth="1"/>
    <col min="2" max="2" width="26.33203125" style="15" customWidth="1"/>
    <col min="3" max="3" width="24.33203125" style="15" customWidth="1"/>
    <col min="4" max="4" width="7.75" style="15" customWidth="1"/>
    <col min="5" max="5" width="7.75" style="15" hidden="1" customWidth="1"/>
    <col min="6" max="6" width="8" style="15" hidden="1" customWidth="1"/>
    <col min="7" max="8" width="8.75" style="15" customWidth="1"/>
    <col min="9" max="9" width="11.33203125" style="15" customWidth="1"/>
    <col min="10" max="10" width="11.5" style="15" customWidth="1"/>
    <col min="11" max="16384" width="8.75" style="15"/>
  </cols>
  <sheetData>
    <row r="1" spans="1:10" ht="14.15" customHeight="1">
      <c r="A1" s="86" t="s">
        <v>54</v>
      </c>
      <c r="B1" s="82"/>
      <c r="C1" s="82"/>
      <c r="D1" s="82"/>
      <c r="E1" s="82"/>
      <c r="F1" s="82"/>
      <c r="G1" s="82"/>
      <c r="H1" s="82"/>
      <c r="I1" s="82"/>
      <c r="J1" s="87"/>
    </row>
    <row r="2" spans="1:10" ht="14.65" customHeight="1" thickBot="1">
      <c r="A2" s="82"/>
      <c r="B2" s="82"/>
      <c r="C2" s="82"/>
      <c r="D2" s="82"/>
      <c r="E2" s="82"/>
      <c r="F2" s="82"/>
      <c r="G2" s="82"/>
      <c r="H2" s="82"/>
      <c r="I2" s="82"/>
      <c r="J2" s="87"/>
    </row>
    <row r="3" spans="1:10" ht="14.15" customHeight="1">
      <c r="A3" s="88" t="s">
        <v>0</v>
      </c>
      <c r="B3" s="88" t="s">
        <v>24</v>
      </c>
      <c r="C3" s="88" t="s">
        <v>23</v>
      </c>
      <c r="D3" s="90" t="s">
        <v>22</v>
      </c>
      <c r="E3" s="91"/>
      <c r="F3" s="91"/>
      <c r="G3" s="90" t="s">
        <v>21</v>
      </c>
      <c r="H3" s="91"/>
      <c r="I3" s="92"/>
      <c r="J3" s="93" t="s">
        <v>20</v>
      </c>
    </row>
    <row r="4" spans="1:10">
      <c r="A4" s="89"/>
      <c r="B4" s="89"/>
      <c r="C4" s="89"/>
      <c r="D4" s="31" t="s">
        <v>19</v>
      </c>
      <c r="E4" s="31" t="s">
        <v>18</v>
      </c>
      <c r="F4" s="31" t="s">
        <v>17</v>
      </c>
      <c r="G4" s="31" t="s">
        <v>16</v>
      </c>
      <c r="H4" s="31" t="s">
        <v>15</v>
      </c>
      <c r="I4" s="31" t="s">
        <v>14</v>
      </c>
      <c r="J4" s="94"/>
    </row>
    <row r="5" spans="1:10">
      <c r="A5" s="27" t="s">
        <v>13</v>
      </c>
      <c r="B5" s="23" t="s">
        <v>82</v>
      </c>
      <c r="C5" s="21"/>
      <c r="D5" s="20">
        <v>56</v>
      </c>
      <c r="E5" s="21"/>
      <c r="F5" s="20"/>
      <c r="G5" s="20">
        <v>56</v>
      </c>
      <c r="H5" s="29"/>
      <c r="I5" s="29"/>
      <c r="J5" s="18">
        <f t="shared" ref="J5:J16" si="0">G5/D5</f>
        <v>1</v>
      </c>
    </row>
    <row r="6" spans="1:10">
      <c r="A6" s="27" t="s">
        <v>12</v>
      </c>
      <c r="B6" s="23" t="s">
        <v>299</v>
      </c>
      <c r="C6" s="21"/>
      <c r="D6" s="20">
        <v>16</v>
      </c>
      <c r="E6" s="21"/>
      <c r="F6" s="20"/>
      <c r="G6" s="20">
        <v>16</v>
      </c>
      <c r="H6" s="29"/>
      <c r="I6" s="29"/>
      <c r="J6" s="18">
        <f t="shared" si="0"/>
        <v>1</v>
      </c>
    </row>
    <row r="7" spans="1:10">
      <c r="A7" s="27" t="s">
        <v>11</v>
      </c>
      <c r="B7" s="52" t="s">
        <v>300</v>
      </c>
      <c r="C7" s="21"/>
      <c r="D7" s="20">
        <v>3</v>
      </c>
      <c r="E7" s="21"/>
      <c r="F7" s="20"/>
      <c r="G7" s="20">
        <v>3</v>
      </c>
      <c r="H7" s="29"/>
      <c r="I7" s="29"/>
      <c r="J7" s="18">
        <f t="shared" si="0"/>
        <v>1</v>
      </c>
    </row>
    <row r="8" spans="1:10">
      <c r="A8" s="27" t="s">
        <v>10</v>
      </c>
      <c r="B8" s="52" t="s">
        <v>301</v>
      </c>
      <c r="C8" s="21"/>
      <c r="D8" s="30">
        <v>1</v>
      </c>
      <c r="E8" s="21"/>
      <c r="F8" s="20"/>
      <c r="G8" s="30">
        <v>1</v>
      </c>
      <c r="H8" s="29"/>
      <c r="I8" s="29"/>
      <c r="J8" s="18">
        <f t="shared" si="0"/>
        <v>1</v>
      </c>
    </row>
    <row r="9" spans="1:10" hidden="1">
      <c r="A9" s="27" t="s">
        <v>9</v>
      </c>
      <c r="B9" s="52"/>
      <c r="C9" s="21"/>
      <c r="D9" s="20"/>
      <c r="E9" s="21"/>
      <c r="F9" s="20"/>
      <c r="G9" s="20"/>
      <c r="H9" s="29"/>
      <c r="I9" s="29"/>
      <c r="J9" s="18" t="e">
        <f t="shared" si="0"/>
        <v>#DIV/0!</v>
      </c>
    </row>
    <row r="10" spans="1:10" hidden="1">
      <c r="A10" s="27" t="s">
        <v>8</v>
      </c>
      <c r="B10" s="23"/>
      <c r="C10" s="21"/>
      <c r="D10" s="20"/>
      <c r="E10" s="21"/>
      <c r="F10" s="20"/>
      <c r="G10" s="20"/>
      <c r="H10" s="29"/>
      <c r="I10" s="29"/>
      <c r="J10" s="18" t="e">
        <f t="shared" si="0"/>
        <v>#DIV/0!</v>
      </c>
    </row>
    <row r="11" spans="1:10" s="24" customFormat="1" hidden="1">
      <c r="A11" s="27" t="s">
        <v>7</v>
      </c>
      <c r="B11" s="23"/>
      <c r="C11" s="21"/>
      <c r="D11" s="20"/>
      <c r="E11" s="21"/>
      <c r="F11" s="20"/>
      <c r="G11" s="20"/>
      <c r="H11" s="29">
        <v>0</v>
      </c>
      <c r="I11" s="29">
        <v>0</v>
      </c>
      <c r="J11" s="18" t="e">
        <f t="shared" si="0"/>
        <v>#DIV/0!</v>
      </c>
    </row>
    <row r="12" spans="1:10" s="24" customFormat="1" hidden="1">
      <c r="A12" s="27" t="s">
        <v>6</v>
      </c>
      <c r="B12" s="23"/>
      <c r="C12" s="21"/>
      <c r="D12" s="20"/>
      <c r="E12" s="21"/>
      <c r="F12" s="20"/>
      <c r="G12" s="20"/>
      <c r="H12" s="29">
        <v>0</v>
      </c>
      <c r="I12" s="29">
        <v>0</v>
      </c>
      <c r="J12" s="18" t="e">
        <f t="shared" si="0"/>
        <v>#DIV/0!</v>
      </c>
    </row>
    <row r="13" spans="1:10" s="28" customFormat="1" hidden="1">
      <c r="A13" s="27" t="s">
        <v>5</v>
      </c>
      <c r="B13" s="23"/>
      <c r="C13" s="21"/>
      <c r="D13" s="20"/>
      <c r="E13" s="21"/>
      <c r="F13" s="20"/>
      <c r="G13" s="20"/>
      <c r="H13" s="29">
        <v>0</v>
      </c>
      <c r="I13" s="29">
        <v>0</v>
      </c>
      <c r="J13" s="18" t="e">
        <f t="shared" si="0"/>
        <v>#DIV/0!</v>
      </c>
    </row>
    <row r="14" spans="1:10" s="24" customFormat="1" hidden="1">
      <c r="A14" s="27" t="s">
        <v>4</v>
      </c>
      <c r="B14" s="23"/>
      <c r="C14" s="26"/>
      <c r="D14" s="20"/>
      <c r="E14" s="21"/>
      <c r="F14" s="20"/>
      <c r="G14" s="20"/>
      <c r="H14" s="25">
        <v>0</v>
      </c>
      <c r="I14" s="25">
        <v>0</v>
      </c>
      <c r="J14" s="18" t="e">
        <f t="shared" si="0"/>
        <v>#DIV/0!</v>
      </c>
    </row>
    <row r="15" spans="1:10" s="24" customFormat="1" hidden="1">
      <c r="A15" s="27" t="s">
        <v>3</v>
      </c>
      <c r="B15" s="23"/>
      <c r="C15" s="26"/>
      <c r="D15" s="20"/>
      <c r="E15" s="21"/>
      <c r="F15" s="20"/>
      <c r="G15" s="20"/>
      <c r="H15" s="25">
        <v>0</v>
      </c>
      <c r="I15" s="25">
        <v>0</v>
      </c>
      <c r="J15" s="18" t="e">
        <f t="shared" si="0"/>
        <v>#DIV/0!</v>
      </c>
    </row>
    <row r="16" spans="1:10">
      <c r="A16" s="53" t="s">
        <v>56</v>
      </c>
      <c r="B16" s="23"/>
      <c r="C16" s="22"/>
      <c r="D16" s="20">
        <f>SUM(D5:D15)</f>
        <v>76</v>
      </c>
      <c r="E16" s="20">
        <f t="shared" ref="E16:F16" si="1">SUM(E5:E15)</f>
        <v>0</v>
      </c>
      <c r="F16" s="20">
        <f t="shared" si="1"/>
        <v>0</v>
      </c>
      <c r="G16" s="20">
        <f>SUM(G5:G15)</f>
        <v>76</v>
      </c>
      <c r="H16" s="19">
        <f>SUM(H5:H15)</f>
        <v>0</v>
      </c>
      <c r="I16" s="19">
        <f>SUM(I5:I15)</f>
        <v>0</v>
      </c>
      <c r="J16" s="18">
        <f t="shared" si="0"/>
        <v>1</v>
      </c>
    </row>
    <row r="19" spans="2:10">
      <c r="B19" s="16"/>
      <c r="C19" s="16"/>
      <c r="D19" s="16"/>
      <c r="E19" s="16"/>
      <c r="F19" s="17"/>
      <c r="G19" s="17"/>
      <c r="H19" s="17"/>
      <c r="I19" s="17"/>
      <c r="J19" s="17"/>
    </row>
    <row r="20" spans="2:10">
      <c r="B20" s="16"/>
      <c r="C20" s="16"/>
      <c r="D20" s="16"/>
      <c r="E20" s="16"/>
      <c r="F20" s="17"/>
      <c r="G20" s="17"/>
      <c r="H20" s="17"/>
      <c r="I20" s="17"/>
      <c r="J20" s="17"/>
    </row>
    <row r="21" spans="2:10">
      <c r="B21" s="16"/>
      <c r="C21" s="16"/>
      <c r="D21" s="16"/>
      <c r="E21" s="16"/>
      <c r="F21" s="17"/>
      <c r="G21" s="17"/>
      <c r="H21" s="17"/>
      <c r="I21" s="17"/>
      <c r="J21" s="17"/>
    </row>
    <row r="22" spans="2:10">
      <c r="B22" s="16"/>
      <c r="C22" s="16"/>
      <c r="D22" s="16"/>
      <c r="E22" s="16"/>
      <c r="F22" s="17"/>
      <c r="G22" s="17"/>
      <c r="H22" s="17"/>
      <c r="I22" s="17"/>
      <c r="J22" s="17"/>
    </row>
    <row r="23" spans="2:10">
      <c r="B23" s="16"/>
      <c r="C23" s="16"/>
      <c r="D23" s="16"/>
      <c r="E23" s="16"/>
      <c r="F23" s="17"/>
      <c r="G23" s="17"/>
      <c r="H23" s="17"/>
      <c r="I23" s="17"/>
      <c r="J23" s="17"/>
    </row>
    <row r="24" spans="2:10">
      <c r="B24" s="16"/>
      <c r="C24" s="16"/>
      <c r="D24" s="16"/>
      <c r="E24" s="16"/>
      <c r="F24" s="17"/>
      <c r="G24" s="17"/>
      <c r="H24" s="17"/>
      <c r="I24" s="17"/>
      <c r="J24" s="17"/>
    </row>
    <row r="25" spans="2:10">
      <c r="B25" s="16"/>
      <c r="C25" s="16"/>
      <c r="D25" s="16"/>
      <c r="E25" s="16"/>
      <c r="F25" s="17"/>
      <c r="G25" s="17"/>
      <c r="H25" s="17"/>
      <c r="I25" s="17"/>
      <c r="J25" s="17"/>
    </row>
    <row r="26" spans="2:10">
      <c r="B26" s="16"/>
      <c r="C26" s="16"/>
      <c r="D26" s="16"/>
      <c r="E26" s="16"/>
      <c r="F26" s="17"/>
      <c r="G26" s="17"/>
      <c r="H26" s="17"/>
      <c r="I26" s="17"/>
      <c r="J26" s="17"/>
    </row>
    <row r="27" spans="2:10">
      <c r="B27" s="16"/>
      <c r="C27" s="16"/>
      <c r="D27" s="16"/>
      <c r="E27" s="16"/>
      <c r="F27" s="17"/>
      <c r="G27" s="17"/>
      <c r="H27" s="17"/>
      <c r="I27" s="17"/>
      <c r="J27" s="17"/>
    </row>
    <row r="28" spans="2:10">
      <c r="B28" s="16"/>
      <c r="C28" s="16"/>
      <c r="D28" s="16"/>
      <c r="E28" s="16"/>
      <c r="F28" s="17"/>
      <c r="G28" s="17"/>
      <c r="H28" s="17"/>
      <c r="I28" s="17"/>
      <c r="J28" s="17"/>
    </row>
    <row r="29" spans="2:10">
      <c r="B29" s="16"/>
      <c r="C29" s="16"/>
      <c r="D29" s="16"/>
      <c r="E29" s="16"/>
      <c r="F29" s="17"/>
      <c r="G29" s="17"/>
      <c r="H29" s="17"/>
      <c r="I29" s="17"/>
      <c r="J29" s="17"/>
    </row>
    <row r="30" spans="2:10">
      <c r="B30" s="16"/>
      <c r="C30" s="16"/>
      <c r="D30" s="16"/>
      <c r="E30" s="16"/>
      <c r="F30" s="17"/>
      <c r="G30" s="17"/>
      <c r="H30" s="17"/>
      <c r="I30" s="17"/>
      <c r="J30" s="17"/>
    </row>
    <row r="31" spans="2:10">
      <c r="B31" s="16"/>
      <c r="C31" s="16"/>
      <c r="D31" s="16"/>
      <c r="E31" s="16"/>
      <c r="F31" s="17"/>
      <c r="G31" s="17"/>
      <c r="H31" s="17"/>
      <c r="I31" s="17"/>
      <c r="J31" s="17"/>
    </row>
    <row r="32" spans="2:10">
      <c r="B32" s="16"/>
      <c r="C32" s="16"/>
      <c r="D32" s="16"/>
      <c r="E32" s="16"/>
      <c r="F32" s="17"/>
      <c r="G32" s="17"/>
      <c r="H32" s="17"/>
      <c r="I32" s="17"/>
      <c r="J32" s="17"/>
    </row>
    <row r="33" spans="2:10">
      <c r="B33" s="16"/>
      <c r="C33" s="16"/>
      <c r="D33" s="16"/>
      <c r="E33" s="16"/>
      <c r="F33" s="17"/>
      <c r="G33" s="17"/>
      <c r="H33" s="17"/>
      <c r="I33" s="17"/>
      <c r="J33" s="17"/>
    </row>
    <row r="34" spans="2:10">
      <c r="B34" s="16"/>
      <c r="C34" s="16"/>
      <c r="D34" s="16"/>
      <c r="E34" s="16"/>
      <c r="F34" s="73"/>
      <c r="G34" s="73"/>
      <c r="H34" s="73"/>
      <c r="I34" s="73"/>
      <c r="J34" s="73"/>
    </row>
  </sheetData>
  <mergeCells count="8">
    <mergeCell ref="F34:J34"/>
    <mergeCell ref="A1:J2"/>
    <mergeCell ref="A3:A4"/>
    <mergeCell ref="B3:B4"/>
    <mergeCell ref="G3:I3"/>
    <mergeCell ref="C3:C4"/>
    <mergeCell ref="D3:F3"/>
    <mergeCell ref="J3:J4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2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61" zoomScaleNormal="100" workbookViewId="0">
      <selection activeCell="P22" sqref="P22"/>
    </sheetView>
  </sheetViews>
  <sheetFormatPr defaultRowHeight="14"/>
  <cols>
    <col min="2" max="2" width="15.1640625" customWidth="1"/>
    <col min="3" max="3" width="0" hidden="1" customWidth="1"/>
    <col min="4" max="4" width="23.08203125" customWidth="1"/>
    <col min="5" max="5" width="38.6640625" customWidth="1"/>
    <col min="6" max="6" width="26.6640625" style="61" customWidth="1"/>
    <col min="7" max="7" width="9.25" customWidth="1"/>
    <col min="8" max="8" width="13.83203125" customWidth="1"/>
    <col min="9" max="9" width="20.83203125" customWidth="1"/>
    <col min="10" max="10" width="14.4140625" customWidth="1"/>
    <col min="11" max="12" width="13.4140625" customWidth="1"/>
    <col min="13" max="13" width="10.08203125" customWidth="1"/>
    <col min="15" max="15" width="13.5" customWidth="1"/>
    <col min="16" max="16" width="14" customWidth="1"/>
  </cols>
  <sheetData>
    <row r="1" spans="1:17">
      <c r="A1" s="103" t="s">
        <v>57</v>
      </c>
      <c r="B1" s="80"/>
      <c r="C1" s="80"/>
      <c r="D1" s="80"/>
      <c r="E1" s="80"/>
      <c r="F1" s="80"/>
      <c r="G1" s="80"/>
      <c r="H1" s="80"/>
      <c r="I1" s="104"/>
    </row>
    <row r="2" spans="1:17">
      <c r="A2" s="81"/>
      <c r="B2" s="82"/>
      <c r="C2" s="82"/>
      <c r="D2" s="82"/>
      <c r="E2" s="82"/>
      <c r="F2" s="82"/>
      <c r="G2" s="82"/>
      <c r="H2" s="82"/>
      <c r="I2" s="87"/>
    </row>
    <row r="3" spans="1:17" ht="14.5" thickBot="1">
      <c r="A3" s="2" t="s">
        <v>53</v>
      </c>
      <c r="B3" s="3"/>
      <c r="C3" s="3"/>
      <c r="D3" s="105" t="s">
        <v>55</v>
      </c>
      <c r="E3" s="106"/>
      <c r="F3" s="106"/>
      <c r="G3" s="106"/>
      <c r="H3" s="106"/>
      <c r="I3" s="107"/>
    </row>
    <row r="4" spans="1:17" ht="14.5" thickBot="1">
      <c r="A4" s="50" t="s">
        <v>46</v>
      </c>
      <c r="B4" s="1" t="s">
        <v>51</v>
      </c>
      <c r="C4" s="49" t="s">
        <v>47</v>
      </c>
      <c r="D4" s="49" t="s">
        <v>45</v>
      </c>
      <c r="E4" s="49" t="s">
        <v>48</v>
      </c>
      <c r="F4" s="49" t="s">
        <v>49</v>
      </c>
      <c r="G4" s="49"/>
      <c r="H4" s="49" t="s">
        <v>52</v>
      </c>
      <c r="I4" s="51" t="s">
        <v>50</v>
      </c>
      <c r="J4" s="62" t="s">
        <v>165</v>
      </c>
    </row>
    <row r="5" spans="1:17">
      <c r="A5" s="54"/>
      <c r="B5" s="54"/>
      <c r="C5" s="54"/>
      <c r="D5" s="54"/>
      <c r="E5" s="54" t="s">
        <v>60</v>
      </c>
      <c r="F5" s="54"/>
      <c r="G5" s="54"/>
      <c r="H5" s="54"/>
      <c r="I5" s="54"/>
      <c r="J5" s="55" t="s">
        <v>166</v>
      </c>
      <c r="K5" s="55" t="s">
        <v>167</v>
      </c>
      <c r="L5" s="55" t="s">
        <v>168</v>
      </c>
      <c r="M5" s="55" t="s">
        <v>169</v>
      </c>
      <c r="N5" s="55" t="s">
        <v>166</v>
      </c>
      <c r="O5" s="55" t="s">
        <v>183</v>
      </c>
      <c r="P5" s="55" t="s">
        <v>184</v>
      </c>
      <c r="Q5" s="55" t="s">
        <v>185</v>
      </c>
    </row>
    <row r="6" spans="1:17" ht="30" customHeight="1">
      <c r="A6" s="55"/>
      <c r="B6" s="55" t="s">
        <v>117</v>
      </c>
      <c r="C6" s="55"/>
      <c r="D6" s="99" t="s">
        <v>67</v>
      </c>
      <c r="E6" s="56" t="s">
        <v>86</v>
      </c>
      <c r="F6" s="59" t="s">
        <v>74</v>
      </c>
      <c r="G6" s="55"/>
      <c r="H6" s="55" t="s">
        <v>200</v>
      </c>
      <c r="I6" s="63"/>
      <c r="J6" s="64">
        <v>0.12</v>
      </c>
      <c r="K6" s="55"/>
      <c r="L6" s="55"/>
      <c r="M6" s="55"/>
      <c r="N6" s="64">
        <v>0.12</v>
      </c>
      <c r="O6" s="55"/>
      <c r="P6" s="55"/>
      <c r="Q6" s="55"/>
    </row>
    <row r="7" spans="1:17" ht="30" customHeight="1">
      <c r="A7" s="55"/>
      <c r="B7" s="55" t="s">
        <v>118</v>
      </c>
      <c r="C7" s="55"/>
      <c r="D7" s="100"/>
      <c r="E7" s="56" t="s">
        <v>194</v>
      </c>
      <c r="F7" s="60" t="s">
        <v>68</v>
      </c>
      <c r="G7" s="56"/>
      <c r="H7" s="55" t="s">
        <v>200</v>
      </c>
      <c r="I7" s="58"/>
      <c r="J7" s="55" t="s">
        <v>170</v>
      </c>
      <c r="K7" s="55">
        <v>45</v>
      </c>
      <c r="L7" s="55">
        <v>45.1</v>
      </c>
      <c r="M7" s="55">
        <f>L7-K7</f>
        <v>0.10000000000000142</v>
      </c>
      <c r="N7" s="55" t="s">
        <v>186</v>
      </c>
      <c r="O7" s="55">
        <v>40</v>
      </c>
      <c r="P7" s="55">
        <v>40.1</v>
      </c>
      <c r="Q7" s="55">
        <f>P7-O7</f>
        <v>0.10000000000000142</v>
      </c>
    </row>
    <row r="8" spans="1:17" ht="30" customHeight="1">
      <c r="A8" s="55"/>
      <c r="B8" s="55" t="s">
        <v>119</v>
      </c>
      <c r="C8" s="55"/>
      <c r="D8" s="100"/>
      <c r="E8" s="56" t="s">
        <v>195</v>
      </c>
      <c r="F8" s="60" t="s">
        <v>68</v>
      </c>
      <c r="G8" s="56"/>
      <c r="H8" s="55" t="s">
        <v>200</v>
      </c>
      <c r="I8" s="58"/>
      <c r="J8" s="55" t="s">
        <v>171</v>
      </c>
      <c r="K8" s="55">
        <v>45</v>
      </c>
      <c r="L8" s="55">
        <v>44.8</v>
      </c>
      <c r="M8" s="55">
        <f t="shared" ref="M8:M12" si="0">L8-K8</f>
        <v>-0.20000000000000284</v>
      </c>
      <c r="N8" s="55" t="s">
        <v>187</v>
      </c>
      <c r="O8" s="55">
        <v>40</v>
      </c>
      <c r="P8" s="55">
        <v>40.1</v>
      </c>
      <c r="Q8" s="55">
        <f t="shared" ref="Q8:Q12" si="1">P8-O8</f>
        <v>0.10000000000000142</v>
      </c>
    </row>
    <row r="9" spans="1:17" ht="30" customHeight="1">
      <c r="A9" s="55"/>
      <c r="B9" s="55" t="s">
        <v>120</v>
      </c>
      <c r="C9" s="55"/>
      <c r="D9" s="100"/>
      <c r="E9" s="56" t="s">
        <v>196</v>
      </c>
      <c r="F9" s="60" t="s">
        <v>68</v>
      </c>
      <c r="G9" s="56"/>
      <c r="H9" s="55" t="s">
        <v>200</v>
      </c>
      <c r="I9" s="58"/>
      <c r="J9" s="55" t="s">
        <v>172</v>
      </c>
      <c r="K9" s="55">
        <v>540</v>
      </c>
      <c r="L9" s="55">
        <v>541</v>
      </c>
      <c r="M9" s="55">
        <f t="shared" si="0"/>
        <v>1</v>
      </c>
      <c r="N9" s="55" t="s">
        <v>188</v>
      </c>
      <c r="O9" s="55">
        <v>40</v>
      </c>
      <c r="P9" s="55">
        <v>39.799999999999997</v>
      </c>
      <c r="Q9" s="55">
        <f t="shared" si="1"/>
        <v>-0.20000000000000284</v>
      </c>
    </row>
    <row r="10" spans="1:17" ht="30" customHeight="1">
      <c r="A10" s="55"/>
      <c r="B10" s="55" t="s">
        <v>121</v>
      </c>
      <c r="C10" s="55"/>
      <c r="D10" s="100"/>
      <c r="E10" s="56" t="s">
        <v>197</v>
      </c>
      <c r="F10" s="60" t="s">
        <v>68</v>
      </c>
      <c r="G10" s="56"/>
      <c r="H10" s="55" t="s">
        <v>200</v>
      </c>
      <c r="I10" s="58"/>
      <c r="J10" s="55" t="s">
        <v>173</v>
      </c>
      <c r="K10" s="55">
        <v>45</v>
      </c>
      <c r="L10" s="55">
        <v>45.2</v>
      </c>
      <c r="M10" s="55">
        <f>L10-K10</f>
        <v>0.20000000000000284</v>
      </c>
      <c r="N10" s="55" t="s">
        <v>189</v>
      </c>
      <c r="O10" s="55">
        <v>40</v>
      </c>
      <c r="P10" s="55">
        <v>39.799999999999997</v>
      </c>
      <c r="Q10" s="55">
        <f t="shared" si="1"/>
        <v>-0.20000000000000284</v>
      </c>
    </row>
    <row r="11" spans="1:17" ht="30" customHeight="1">
      <c r="A11" s="55"/>
      <c r="B11" s="55" t="s">
        <v>122</v>
      </c>
      <c r="C11" s="55"/>
      <c r="D11" s="100"/>
      <c r="E11" s="56" t="s">
        <v>193</v>
      </c>
      <c r="F11" s="60" t="s">
        <v>68</v>
      </c>
      <c r="G11" s="56"/>
      <c r="H11" s="55" t="s">
        <v>200</v>
      </c>
      <c r="I11" s="58"/>
      <c r="J11" s="55" t="s">
        <v>174</v>
      </c>
      <c r="K11" s="55">
        <v>45</v>
      </c>
      <c r="L11" s="55">
        <v>45.3</v>
      </c>
      <c r="M11" s="55">
        <f t="shared" si="0"/>
        <v>0.29999999999999716</v>
      </c>
      <c r="N11" s="55" t="s">
        <v>190</v>
      </c>
      <c r="O11" s="55">
        <v>40</v>
      </c>
      <c r="P11" s="55">
        <v>39.799999999999997</v>
      </c>
      <c r="Q11" s="55">
        <f t="shared" si="1"/>
        <v>-0.20000000000000284</v>
      </c>
    </row>
    <row r="12" spans="1:17" ht="30" customHeight="1">
      <c r="A12" s="55"/>
      <c r="B12" s="55" t="s">
        <v>123</v>
      </c>
      <c r="C12" s="55"/>
      <c r="D12" s="100"/>
      <c r="E12" s="56" t="s">
        <v>192</v>
      </c>
      <c r="F12" s="60" t="s">
        <v>175</v>
      </c>
      <c r="G12" s="56"/>
      <c r="H12" s="55" t="s">
        <v>200</v>
      </c>
      <c r="I12" s="58"/>
      <c r="J12" s="55" t="s">
        <v>198</v>
      </c>
      <c r="K12" s="55">
        <v>540</v>
      </c>
      <c r="L12" s="55">
        <v>540.1</v>
      </c>
      <c r="M12" s="55">
        <f t="shared" si="0"/>
        <v>0.10000000000002274</v>
      </c>
      <c r="N12" s="55" t="s">
        <v>191</v>
      </c>
      <c r="O12" s="55">
        <v>40</v>
      </c>
      <c r="P12" s="55">
        <v>40.200000000000003</v>
      </c>
      <c r="Q12" s="55">
        <f t="shared" si="1"/>
        <v>0.20000000000000284</v>
      </c>
    </row>
    <row r="13" spans="1:17" ht="30" customHeight="1" thickBot="1">
      <c r="A13" s="55"/>
      <c r="B13" s="55" t="s">
        <v>201</v>
      </c>
      <c r="C13" s="65"/>
      <c r="D13" s="101"/>
      <c r="E13" s="56" t="s">
        <v>202</v>
      </c>
      <c r="F13" s="60" t="s">
        <v>204</v>
      </c>
      <c r="G13" s="66"/>
      <c r="H13" s="55" t="s">
        <v>200</v>
      </c>
      <c r="I13" s="65" t="s">
        <v>207</v>
      </c>
      <c r="J13" s="55"/>
      <c r="K13" s="55"/>
      <c r="L13" s="55"/>
      <c r="M13" s="55"/>
      <c r="N13" s="55"/>
      <c r="O13" s="55"/>
      <c r="P13" s="55"/>
      <c r="Q13" s="55"/>
    </row>
    <row r="14" spans="1:17">
      <c r="A14" s="54"/>
      <c r="B14" s="54"/>
      <c r="C14" s="54"/>
      <c r="D14" s="54"/>
      <c r="E14" s="54" t="s">
        <v>58</v>
      </c>
      <c r="F14" s="54"/>
      <c r="G14" s="54"/>
      <c r="H14" s="54"/>
      <c r="I14" s="54"/>
      <c r="J14" s="64">
        <v>0.8</v>
      </c>
      <c r="K14" s="55"/>
      <c r="L14" s="55"/>
      <c r="M14" s="55"/>
      <c r="N14" s="64">
        <v>0.8</v>
      </c>
      <c r="O14" s="55"/>
      <c r="P14" s="55"/>
      <c r="Q14" s="55"/>
    </row>
    <row r="15" spans="1:17" ht="30" customHeight="1">
      <c r="A15" s="55"/>
      <c r="B15" s="55" t="s">
        <v>203</v>
      </c>
      <c r="C15" s="55"/>
      <c r="D15" s="108" t="s">
        <v>69</v>
      </c>
      <c r="E15" s="56" t="s">
        <v>88</v>
      </c>
      <c r="F15" s="59" t="s">
        <v>65</v>
      </c>
      <c r="G15" s="55"/>
      <c r="H15" s="55" t="s">
        <v>200</v>
      </c>
      <c r="I15" s="58"/>
      <c r="J15" s="55" t="s">
        <v>170</v>
      </c>
      <c r="K15" s="55">
        <v>45</v>
      </c>
      <c r="L15" s="55">
        <v>45.2</v>
      </c>
      <c r="M15" s="55">
        <f>L15-K15</f>
        <v>0.20000000000000284</v>
      </c>
      <c r="N15" s="55" t="s">
        <v>186</v>
      </c>
      <c r="O15" s="55">
        <v>40</v>
      </c>
      <c r="P15" s="55">
        <v>40.200000000000003</v>
      </c>
      <c r="Q15" s="55">
        <f>P15-O15</f>
        <v>0.20000000000000284</v>
      </c>
    </row>
    <row r="16" spans="1:17" ht="30" customHeight="1">
      <c r="A16" s="55"/>
      <c r="B16" s="55" t="s">
        <v>124</v>
      </c>
      <c r="C16" s="55"/>
      <c r="D16" s="108"/>
      <c r="E16" s="56" t="s">
        <v>87</v>
      </c>
      <c r="F16" s="59" t="s">
        <v>65</v>
      </c>
      <c r="G16" s="55"/>
      <c r="H16" s="55" t="s">
        <v>200</v>
      </c>
      <c r="I16" s="58"/>
      <c r="J16" s="55" t="s">
        <v>171</v>
      </c>
      <c r="K16" s="55">
        <v>45</v>
      </c>
      <c r="L16" s="55">
        <v>45.2</v>
      </c>
      <c r="M16" s="55">
        <f t="shared" ref="M16:M20" si="2">L16-K16</f>
        <v>0.20000000000000284</v>
      </c>
      <c r="N16" s="55" t="s">
        <v>187</v>
      </c>
      <c r="O16" s="55">
        <v>40</v>
      </c>
      <c r="P16" s="55">
        <v>39.799999999999997</v>
      </c>
      <c r="Q16" s="55">
        <f t="shared" ref="Q16:Q20" si="3">P16-O16</f>
        <v>-0.20000000000000284</v>
      </c>
    </row>
    <row r="17" spans="1:17" ht="30" customHeight="1">
      <c r="A17" s="55"/>
      <c r="B17" s="55" t="s">
        <v>125</v>
      </c>
      <c r="C17" s="55"/>
      <c r="D17" s="108"/>
      <c r="E17" s="56" t="s">
        <v>89</v>
      </c>
      <c r="F17" s="59" t="s">
        <v>64</v>
      </c>
      <c r="G17" s="55"/>
      <c r="H17" s="55" t="s">
        <v>200</v>
      </c>
      <c r="I17" s="58"/>
      <c r="J17" s="55" t="s">
        <v>172</v>
      </c>
      <c r="K17" s="55">
        <v>540</v>
      </c>
      <c r="L17" s="55">
        <v>539.29999999999995</v>
      </c>
      <c r="M17" s="55">
        <f t="shared" si="2"/>
        <v>-0.70000000000004547</v>
      </c>
      <c r="N17" s="55" t="s">
        <v>188</v>
      </c>
      <c r="O17" s="55">
        <v>40</v>
      </c>
      <c r="P17" s="55">
        <v>39.700000000000003</v>
      </c>
      <c r="Q17" s="55">
        <f t="shared" si="3"/>
        <v>-0.29999999999999716</v>
      </c>
    </row>
    <row r="18" spans="1:17" ht="30" customHeight="1">
      <c r="A18" s="55"/>
      <c r="B18" s="55" t="s">
        <v>126</v>
      </c>
      <c r="C18" s="55"/>
      <c r="D18" s="108"/>
      <c r="E18" s="56" t="s">
        <v>90</v>
      </c>
      <c r="F18" s="59" t="s">
        <v>64</v>
      </c>
      <c r="G18" s="55"/>
      <c r="H18" s="55" t="s">
        <v>200</v>
      </c>
      <c r="I18" s="58"/>
      <c r="J18" s="55" t="s">
        <v>173</v>
      </c>
      <c r="K18" s="55">
        <v>45</v>
      </c>
      <c r="L18" s="55">
        <v>45</v>
      </c>
      <c r="M18" s="55">
        <f t="shared" si="2"/>
        <v>0</v>
      </c>
      <c r="N18" s="55" t="s">
        <v>189</v>
      </c>
      <c r="O18" s="55">
        <v>40</v>
      </c>
      <c r="P18" s="55">
        <v>39.799999999999997</v>
      </c>
      <c r="Q18" s="55">
        <f t="shared" si="3"/>
        <v>-0.20000000000000284</v>
      </c>
    </row>
    <row r="19" spans="1:17" ht="30" customHeight="1" thickBot="1">
      <c r="A19" s="55"/>
      <c r="B19" s="55" t="s">
        <v>127</v>
      </c>
      <c r="C19" s="55"/>
      <c r="D19" s="108"/>
      <c r="E19" s="56" t="s">
        <v>91</v>
      </c>
      <c r="F19" s="59" t="s">
        <v>64</v>
      </c>
      <c r="G19" s="55"/>
      <c r="H19" s="55" t="s">
        <v>200</v>
      </c>
      <c r="I19" s="58"/>
      <c r="J19" s="55" t="s">
        <v>174</v>
      </c>
      <c r="K19" s="55">
        <v>45</v>
      </c>
      <c r="L19" s="55">
        <v>45</v>
      </c>
      <c r="M19" s="55">
        <f t="shared" si="2"/>
        <v>0</v>
      </c>
      <c r="N19" s="55" t="s">
        <v>190</v>
      </c>
      <c r="O19" s="55">
        <v>40</v>
      </c>
      <c r="P19" s="55">
        <v>40.1</v>
      </c>
      <c r="Q19" s="55">
        <f t="shared" si="3"/>
        <v>0.10000000000000142</v>
      </c>
    </row>
    <row r="20" spans="1:17">
      <c r="A20" s="54"/>
      <c r="B20" s="54"/>
      <c r="C20" s="54"/>
      <c r="D20" s="54"/>
      <c r="E20" s="54" t="s">
        <v>59</v>
      </c>
      <c r="F20" s="54"/>
      <c r="G20" s="54"/>
      <c r="H20" s="54"/>
      <c r="I20" s="54"/>
      <c r="J20" s="55" t="s">
        <v>199</v>
      </c>
      <c r="K20" s="55">
        <v>540</v>
      </c>
      <c r="L20" s="55">
        <v>539.4</v>
      </c>
      <c r="M20" s="55">
        <f t="shared" si="2"/>
        <v>-0.60000000000002274</v>
      </c>
      <c r="N20" s="55" t="s">
        <v>191</v>
      </c>
      <c r="O20" s="55">
        <v>40</v>
      </c>
      <c r="P20" s="55">
        <v>39.799999999999997</v>
      </c>
      <c r="Q20" s="55">
        <f t="shared" si="3"/>
        <v>-0.20000000000000284</v>
      </c>
    </row>
    <row r="21" spans="1:17" ht="30" customHeight="1">
      <c r="A21" s="55"/>
      <c r="B21" s="55" t="s">
        <v>176</v>
      </c>
      <c r="C21" s="55"/>
      <c r="D21" s="95" t="s">
        <v>67</v>
      </c>
      <c r="E21" s="95" t="s">
        <v>92</v>
      </c>
      <c r="F21" s="95" t="s">
        <v>66</v>
      </c>
      <c r="G21" s="56" t="s">
        <v>78</v>
      </c>
      <c r="H21" s="55" t="s">
        <v>200</v>
      </c>
      <c r="I21" s="55" t="s">
        <v>83</v>
      </c>
    </row>
    <row r="22" spans="1:17" ht="30" customHeight="1">
      <c r="A22" s="55"/>
      <c r="B22" s="55" t="s">
        <v>177</v>
      </c>
      <c r="C22" s="55"/>
      <c r="D22" s="96"/>
      <c r="E22" s="96"/>
      <c r="F22" s="96"/>
      <c r="G22" s="56" t="s">
        <v>79</v>
      </c>
      <c r="H22" s="55" t="s">
        <v>200</v>
      </c>
      <c r="I22" s="55"/>
    </row>
    <row r="23" spans="1:17" ht="30" customHeight="1">
      <c r="A23" s="55"/>
      <c r="B23" s="55" t="s">
        <v>128</v>
      </c>
      <c r="C23" s="55"/>
      <c r="D23" s="96"/>
      <c r="E23" s="96"/>
      <c r="F23" s="96"/>
      <c r="G23" s="56" t="s">
        <v>97</v>
      </c>
      <c r="H23" s="55" t="s">
        <v>200</v>
      </c>
      <c r="I23" s="55"/>
    </row>
    <row r="24" spans="1:17" ht="30" customHeight="1">
      <c r="A24" s="55"/>
      <c r="B24" s="55" t="s">
        <v>129</v>
      </c>
      <c r="C24" s="55"/>
      <c r="D24" s="96"/>
      <c r="E24" s="97" t="s">
        <v>93</v>
      </c>
      <c r="F24" s="95" t="s">
        <v>66</v>
      </c>
      <c r="G24" s="56" t="s">
        <v>78</v>
      </c>
      <c r="H24" s="55" t="s">
        <v>200</v>
      </c>
      <c r="I24" s="55"/>
    </row>
    <row r="25" spans="1:17" ht="30" customHeight="1">
      <c r="A25" s="55"/>
      <c r="B25" s="55" t="s">
        <v>130</v>
      </c>
      <c r="C25" s="55"/>
      <c r="D25" s="96"/>
      <c r="E25" s="98"/>
      <c r="F25" s="96"/>
      <c r="G25" s="56" t="s">
        <v>79</v>
      </c>
      <c r="H25" s="55" t="s">
        <v>200</v>
      </c>
      <c r="I25" s="55"/>
    </row>
    <row r="26" spans="1:17" ht="30" customHeight="1">
      <c r="A26" s="55"/>
      <c r="B26" s="55" t="s">
        <v>131</v>
      </c>
      <c r="C26" s="55"/>
      <c r="D26" s="96"/>
      <c r="E26" s="98"/>
      <c r="F26" s="96"/>
      <c r="G26" s="56" t="s">
        <v>97</v>
      </c>
      <c r="H26" s="55" t="s">
        <v>200</v>
      </c>
      <c r="I26" s="55"/>
    </row>
    <row r="27" spans="1:17" ht="30" customHeight="1">
      <c r="A27" s="55"/>
      <c r="B27" s="55" t="s">
        <v>132</v>
      </c>
      <c r="C27" s="55"/>
      <c r="D27" s="96"/>
      <c r="E27" s="97" t="s">
        <v>94</v>
      </c>
      <c r="F27" s="95" t="s">
        <v>66</v>
      </c>
      <c r="G27" s="56" t="s">
        <v>78</v>
      </c>
      <c r="H27" s="55" t="s">
        <v>200</v>
      </c>
      <c r="I27" s="55"/>
    </row>
    <row r="28" spans="1:17" ht="30" customHeight="1">
      <c r="A28" s="55"/>
      <c r="B28" s="55" t="s">
        <v>133</v>
      </c>
      <c r="C28" s="55"/>
      <c r="D28" s="96"/>
      <c r="E28" s="98"/>
      <c r="F28" s="96"/>
      <c r="G28" s="56" t="s">
        <v>79</v>
      </c>
      <c r="H28" s="55" t="s">
        <v>200</v>
      </c>
      <c r="I28" s="55"/>
    </row>
    <row r="29" spans="1:17" ht="30" customHeight="1">
      <c r="A29" s="55"/>
      <c r="B29" s="55" t="s">
        <v>134</v>
      </c>
      <c r="C29" s="55"/>
      <c r="D29" s="96"/>
      <c r="E29" s="98"/>
      <c r="F29" s="96"/>
      <c r="G29" s="56" t="s">
        <v>97</v>
      </c>
      <c r="H29" s="55" t="s">
        <v>200</v>
      </c>
      <c r="I29" s="55"/>
    </row>
    <row r="30" spans="1:17" ht="30" customHeight="1">
      <c r="A30" s="55"/>
      <c r="B30" s="55" t="s">
        <v>135</v>
      </c>
      <c r="C30" s="55"/>
      <c r="D30" s="96"/>
      <c r="E30" s="97" t="s">
        <v>95</v>
      </c>
      <c r="F30" s="95" t="s">
        <v>66</v>
      </c>
      <c r="G30" s="56" t="s">
        <v>78</v>
      </c>
      <c r="H30" s="55" t="s">
        <v>200</v>
      </c>
      <c r="I30" s="55"/>
    </row>
    <row r="31" spans="1:17" ht="30" customHeight="1">
      <c r="A31" s="55"/>
      <c r="B31" s="55" t="s">
        <v>136</v>
      </c>
      <c r="C31" s="55"/>
      <c r="D31" s="96"/>
      <c r="E31" s="98"/>
      <c r="F31" s="96"/>
      <c r="G31" s="56" t="s">
        <v>79</v>
      </c>
      <c r="H31" s="55" t="s">
        <v>200</v>
      </c>
      <c r="I31" s="55"/>
    </row>
    <row r="32" spans="1:17" ht="30" customHeight="1">
      <c r="A32" s="55"/>
      <c r="B32" s="55" t="s">
        <v>137</v>
      </c>
      <c r="C32" s="55"/>
      <c r="D32" s="96"/>
      <c r="E32" s="98"/>
      <c r="F32" s="96"/>
      <c r="G32" s="56" t="s">
        <v>97</v>
      </c>
      <c r="H32" s="55" t="s">
        <v>200</v>
      </c>
      <c r="I32" s="55"/>
    </row>
    <row r="33" spans="1:9" ht="30" customHeight="1">
      <c r="A33" s="55"/>
      <c r="B33" s="55" t="s">
        <v>138</v>
      </c>
      <c r="C33" s="55"/>
      <c r="D33" s="96"/>
      <c r="E33" s="97" t="s">
        <v>96</v>
      </c>
      <c r="F33" s="95" t="s">
        <v>66</v>
      </c>
      <c r="G33" s="56" t="s">
        <v>78</v>
      </c>
      <c r="H33" s="55" t="s">
        <v>200</v>
      </c>
      <c r="I33" s="55"/>
    </row>
    <row r="34" spans="1:9" ht="30" customHeight="1">
      <c r="A34" s="55"/>
      <c r="B34" s="55" t="s">
        <v>139</v>
      </c>
      <c r="C34" s="55"/>
      <c r="D34" s="96"/>
      <c r="E34" s="98"/>
      <c r="F34" s="96"/>
      <c r="G34" s="56" t="s">
        <v>79</v>
      </c>
      <c r="H34" s="55" t="s">
        <v>200</v>
      </c>
      <c r="I34" s="55"/>
    </row>
    <row r="35" spans="1:9" ht="30" customHeight="1">
      <c r="A35" s="55"/>
      <c r="B35" s="55" t="s">
        <v>140</v>
      </c>
      <c r="C35" s="55"/>
      <c r="D35" s="96"/>
      <c r="E35" s="98"/>
      <c r="F35" s="96"/>
      <c r="G35" s="56" t="s">
        <v>97</v>
      </c>
      <c r="H35" s="55" t="s">
        <v>200</v>
      </c>
      <c r="I35" s="55"/>
    </row>
    <row r="36" spans="1:9" ht="33" customHeight="1">
      <c r="A36" s="55"/>
      <c r="B36" s="55" t="s">
        <v>141</v>
      </c>
      <c r="C36" s="55"/>
      <c r="D36" s="95" t="s">
        <v>67</v>
      </c>
      <c r="E36" s="95" t="s">
        <v>98</v>
      </c>
      <c r="F36" s="95" t="s">
        <v>80</v>
      </c>
      <c r="G36" s="56" t="s">
        <v>78</v>
      </c>
      <c r="H36" s="55" t="s">
        <v>200</v>
      </c>
      <c r="I36" s="55"/>
    </row>
    <row r="37" spans="1:9" ht="33" customHeight="1">
      <c r="A37" s="55"/>
      <c r="B37" s="55" t="s">
        <v>142</v>
      </c>
      <c r="C37" s="55"/>
      <c r="D37" s="96"/>
      <c r="E37" s="96"/>
      <c r="F37" s="96"/>
      <c r="G37" s="56" t="s">
        <v>79</v>
      </c>
      <c r="H37" s="55" t="s">
        <v>200</v>
      </c>
      <c r="I37" s="55"/>
    </row>
    <row r="38" spans="1:9" ht="33" customHeight="1">
      <c r="A38" s="55"/>
      <c r="B38" s="55" t="s">
        <v>143</v>
      </c>
      <c r="C38" s="55"/>
      <c r="D38" s="96"/>
      <c r="E38" s="96"/>
      <c r="F38" s="96"/>
      <c r="G38" s="56" t="s">
        <v>97</v>
      </c>
      <c r="H38" s="55" t="s">
        <v>200</v>
      </c>
      <c r="I38" s="55"/>
    </row>
    <row r="39" spans="1:9" ht="33" customHeight="1">
      <c r="A39" s="55"/>
      <c r="B39" s="55" t="s">
        <v>144</v>
      </c>
      <c r="C39" s="55"/>
      <c r="D39" s="96"/>
      <c r="E39" s="95" t="s">
        <v>99</v>
      </c>
      <c r="F39" s="95" t="s">
        <v>80</v>
      </c>
      <c r="G39" s="56" t="s">
        <v>78</v>
      </c>
      <c r="H39" s="55" t="s">
        <v>200</v>
      </c>
      <c r="I39" s="55"/>
    </row>
    <row r="40" spans="1:9" ht="33" customHeight="1">
      <c r="A40" s="55"/>
      <c r="B40" s="55" t="s">
        <v>145</v>
      </c>
      <c r="C40" s="55"/>
      <c r="D40" s="96"/>
      <c r="E40" s="96"/>
      <c r="F40" s="96"/>
      <c r="G40" s="56" t="s">
        <v>79</v>
      </c>
      <c r="H40" s="55" t="s">
        <v>200</v>
      </c>
      <c r="I40" s="55"/>
    </row>
    <row r="41" spans="1:9" ht="33" customHeight="1">
      <c r="A41" s="55"/>
      <c r="B41" s="55" t="s">
        <v>146</v>
      </c>
      <c r="C41" s="55"/>
      <c r="D41" s="96"/>
      <c r="E41" s="96"/>
      <c r="F41" s="96"/>
      <c r="G41" s="56" t="s">
        <v>97</v>
      </c>
      <c r="H41" s="55" t="s">
        <v>200</v>
      </c>
      <c r="I41" s="55"/>
    </row>
    <row r="42" spans="1:9" ht="33" customHeight="1">
      <c r="A42" s="55"/>
      <c r="B42" s="55" t="s">
        <v>147</v>
      </c>
      <c r="C42" s="55"/>
      <c r="D42" s="96"/>
      <c r="E42" s="95" t="s">
        <v>100</v>
      </c>
      <c r="F42" s="95" t="s">
        <v>80</v>
      </c>
      <c r="G42" s="56" t="s">
        <v>78</v>
      </c>
      <c r="H42" s="55" t="s">
        <v>200</v>
      </c>
      <c r="I42" s="55"/>
    </row>
    <row r="43" spans="1:9" ht="33" customHeight="1">
      <c r="A43" s="55"/>
      <c r="B43" s="55" t="s">
        <v>148</v>
      </c>
      <c r="C43" s="55"/>
      <c r="D43" s="96"/>
      <c r="E43" s="96"/>
      <c r="F43" s="96"/>
      <c r="G43" s="56" t="s">
        <v>79</v>
      </c>
      <c r="H43" s="55" t="s">
        <v>200</v>
      </c>
      <c r="I43" s="55"/>
    </row>
    <row r="44" spans="1:9" ht="33" customHeight="1">
      <c r="A44" s="55"/>
      <c r="B44" s="55" t="s">
        <v>149</v>
      </c>
      <c r="C44" s="55"/>
      <c r="D44" s="96"/>
      <c r="E44" s="96"/>
      <c r="F44" s="96"/>
      <c r="G44" s="56" t="s">
        <v>97</v>
      </c>
      <c r="H44" s="55" t="s">
        <v>200</v>
      </c>
      <c r="I44" s="55"/>
    </row>
    <row r="45" spans="1:9" ht="33" customHeight="1">
      <c r="A45" s="55"/>
      <c r="B45" s="55" t="s">
        <v>150</v>
      </c>
      <c r="C45" s="55"/>
      <c r="D45" s="96"/>
      <c r="E45" s="95" t="s">
        <v>101</v>
      </c>
      <c r="F45" s="95" t="s">
        <v>80</v>
      </c>
      <c r="G45" s="56" t="s">
        <v>78</v>
      </c>
      <c r="H45" s="55" t="s">
        <v>200</v>
      </c>
      <c r="I45" s="55"/>
    </row>
    <row r="46" spans="1:9" ht="33" customHeight="1">
      <c r="A46" s="55"/>
      <c r="B46" s="55" t="s">
        <v>151</v>
      </c>
      <c r="C46" s="55"/>
      <c r="D46" s="96"/>
      <c r="E46" s="96"/>
      <c r="F46" s="96"/>
      <c r="G46" s="56" t="s">
        <v>79</v>
      </c>
      <c r="H46" s="55" t="s">
        <v>200</v>
      </c>
      <c r="I46" s="55"/>
    </row>
    <row r="47" spans="1:9" ht="33" customHeight="1">
      <c r="A47" s="55"/>
      <c r="B47" s="55" t="s">
        <v>152</v>
      </c>
      <c r="C47" s="55"/>
      <c r="D47" s="96"/>
      <c r="E47" s="96"/>
      <c r="F47" s="96"/>
      <c r="G47" s="56" t="s">
        <v>97</v>
      </c>
      <c r="H47" s="55" t="s">
        <v>200</v>
      </c>
      <c r="I47" s="55"/>
    </row>
    <row r="48" spans="1:9" ht="33" customHeight="1">
      <c r="A48" s="55"/>
      <c r="B48" s="55" t="s">
        <v>153</v>
      </c>
      <c r="C48" s="55"/>
      <c r="D48" s="96"/>
      <c r="E48" s="95" t="s">
        <v>102</v>
      </c>
      <c r="F48" s="95" t="s">
        <v>80</v>
      </c>
      <c r="G48" s="56" t="s">
        <v>78</v>
      </c>
      <c r="H48" s="55" t="s">
        <v>200</v>
      </c>
      <c r="I48" s="55"/>
    </row>
    <row r="49" spans="1:9" ht="33" customHeight="1">
      <c r="A49" s="55"/>
      <c r="B49" s="55" t="s">
        <v>154</v>
      </c>
      <c r="C49" s="55"/>
      <c r="D49" s="96"/>
      <c r="E49" s="96"/>
      <c r="F49" s="96"/>
      <c r="G49" s="56" t="s">
        <v>79</v>
      </c>
      <c r="H49" s="55" t="s">
        <v>200</v>
      </c>
      <c r="I49" s="55"/>
    </row>
    <row r="50" spans="1:9" ht="33" customHeight="1" thickBot="1">
      <c r="A50" s="55"/>
      <c r="B50" s="55" t="s">
        <v>155</v>
      </c>
      <c r="C50" s="55"/>
      <c r="D50" s="96"/>
      <c r="E50" s="96"/>
      <c r="F50" s="96"/>
      <c r="G50" s="56" t="s">
        <v>97</v>
      </c>
      <c r="H50" s="55" t="s">
        <v>200</v>
      </c>
      <c r="I50" s="55"/>
    </row>
    <row r="51" spans="1:9">
      <c r="A51" s="54"/>
      <c r="B51" s="54"/>
      <c r="C51" s="54"/>
      <c r="D51" s="54"/>
      <c r="E51" s="54" t="s">
        <v>81</v>
      </c>
      <c r="F51" s="54"/>
      <c r="G51" s="54"/>
      <c r="H51" s="54"/>
      <c r="I51" s="54"/>
    </row>
    <row r="52" spans="1:9" ht="70">
      <c r="A52" s="55"/>
      <c r="B52" s="55" t="s">
        <v>178</v>
      </c>
      <c r="C52" s="55"/>
      <c r="D52" s="102" t="s">
        <v>70</v>
      </c>
      <c r="E52" s="56" t="s">
        <v>103</v>
      </c>
      <c r="F52" s="60" t="s">
        <v>71</v>
      </c>
      <c r="G52" s="56"/>
      <c r="H52" s="55" t="s">
        <v>200</v>
      </c>
      <c r="I52" s="55"/>
    </row>
    <row r="53" spans="1:9" ht="70">
      <c r="A53" s="55"/>
      <c r="B53" s="55" t="s">
        <v>156</v>
      </c>
      <c r="C53" s="55"/>
      <c r="D53" s="102"/>
      <c r="E53" s="56" t="s">
        <v>104</v>
      </c>
      <c r="F53" s="60" t="s">
        <v>71</v>
      </c>
      <c r="G53" s="56"/>
      <c r="H53" s="55" t="s">
        <v>200</v>
      </c>
      <c r="I53" s="55"/>
    </row>
    <row r="54" spans="1:9" ht="70">
      <c r="A54" s="55"/>
      <c r="B54" s="55" t="s">
        <v>157</v>
      </c>
      <c r="C54" s="55"/>
      <c r="D54" s="102"/>
      <c r="E54" s="56" t="s">
        <v>105</v>
      </c>
      <c r="F54" s="60" t="s">
        <v>71</v>
      </c>
      <c r="G54" s="56"/>
      <c r="H54" s="55" t="s">
        <v>200</v>
      </c>
      <c r="I54" s="55"/>
    </row>
    <row r="55" spans="1:9" ht="70">
      <c r="A55" s="55"/>
      <c r="B55" s="55" t="s">
        <v>158</v>
      </c>
      <c r="C55" s="55"/>
      <c r="D55" s="102"/>
      <c r="E55" s="56" t="s">
        <v>106</v>
      </c>
      <c r="F55" s="60" t="s">
        <v>71</v>
      </c>
      <c r="G55" s="56"/>
      <c r="H55" s="55" t="s">
        <v>200</v>
      </c>
      <c r="I55" s="55"/>
    </row>
    <row r="56" spans="1:9" ht="70">
      <c r="A56" s="55"/>
      <c r="B56" s="55" t="s">
        <v>159</v>
      </c>
      <c r="C56" s="55"/>
      <c r="D56" s="102"/>
      <c r="E56" s="56" t="s">
        <v>107</v>
      </c>
      <c r="F56" s="60" t="s">
        <v>71</v>
      </c>
      <c r="G56" s="56"/>
      <c r="H56" s="55" t="s">
        <v>200</v>
      </c>
      <c r="I56" s="55"/>
    </row>
    <row r="57" spans="1:9" ht="84">
      <c r="A57" s="55"/>
      <c r="B57" s="55" t="s">
        <v>160</v>
      </c>
      <c r="C57" s="55"/>
      <c r="D57" s="102" t="s">
        <v>75</v>
      </c>
      <c r="E57" s="56" t="s">
        <v>108</v>
      </c>
      <c r="F57" s="60" t="s">
        <v>73</v>
      </c>
      <c r="G57" s="56"/>
      <c r="H57" s="55" t="s">
        <v>200</v>
      </c>
      <c r="I57" s="55"/>
    </row>
    <row r="58" spans="1:9" ht="84">
      <c r="A58" s="55"/>
      <c r="B58" s="55" t="s">
        <v>161</v>
      </c>
      <c r="C58" s="55"/>
      <c r="D58" s="102"/>
      <c r="E58" s="56" t="s">
        <v>109</v>
      </c>
      <c r="F58" s="60" t="s">
        <v>73</v>
      </c>
      <c r="G58" s="56"/>
      <c r="H58" s="55" t="s">
        <v>200</v>
      </c>
      <c r="I58" s="55"/>
    </row>
    <row r="59" spans="1:9" ht="84">
      <c r="A59" s="55"/>
      <c r="B59" s="55" t="s">
        <v>179</v>
      </c>
      <c r="C59" s="55"/>
      <c r="D59" s="102"/>
      <c r="E59" s="56" t="s">
        <v>110</v>
      </c>
      <c r="F59" s="60" t="s">
        <v>72</v>
      </c>
      <c r="G59" s="56"/>
      <c r="H59" s="55" t="s">
        <v>200</v>
      </c>
      <c r="I59" s="55"/>
    </row>
    <row r="60" spans="1:9" ht="84">
      <c r="A60" s="55"/>
      <c r="B60" s="55" t="s">
        <v>162</v>
      </c>
      <c r="C60" s="55"/>
      <c r="D60" s="102"/>
      <c r="E60" s="56" t="s">
        <v>111</v>
      </c>
      <c r="F60" s="60" t="s">
        <v>72</v>
      </c>
      <c r="G60" s="56"/>
      <c r="H60" s="55" t="s">
        <v>200</v>
      </c>
      <c r="I60" s="55"/>
    </row>
    <row r="61" spans="1:9" ht="84.5" thickBot="1">
      <c r="A61" s="55"/>
      <c r="B61" s="55" t="s">
        <v>163</v>
      </c>
      <c r="C61" s="55"/>
      <c r="D61" s="102"/>
      <c r="E61" s="56" t="s">
        <v>112</v>
      </c>
      <c r="F61" s="60" t="s">
        <v>72</v>
      </c>
      <c r="G61" s="56"/>
      <c r="H61" s="55" t="s">
        <v>200</v>
      </c>
      <c r="I61" s="55"/>
    </row>
    <row r="62" spans="1:9">
      <c r="A62" s="54"/>
      <c r="B62" s="54"/>
      <c r="C62" s="54"/>
      <c r="D62" s="54"/>
      <c r="E62" s="54" t="s">
        <v>61</v>
      </c>
      <c r="F62" s="54"/>
      <c r="G62" s="54"/>
      <c r="H62" s="54"/>
      <c r="I62" s="54"/>
    </row>
    <row r="63" spans="1:9" ht="28">
      <c r="A63" s="55"/>
      <c r="B63" s="55" t="s">
        <v>180</v>
      </c>
      <c r="C63" s="55"/>
      <c r="D63" s="102" t="s">
        <v>76</v>
      </c>
      <c r="E63" s="56" t="s">
        <v>113</v>
      </c>
      <c r="F63" s="60" t="s">
        <v>62</v>
      </c>
      <c r="G63" s="56"/>
      <c r="H63" s="55" t="s">
        <v>200</v>
      </c>
      <c r="I63" s="58" t="s">
        <v>209</v>
      </c>
    </row>
    <row r="64" spans="1:9" ht="28.5" thickBot="1">
      <c r="A64" s="55"/>
      <c r="B64" s="55" t="s">
        <v>164</v>
      </c>
      <c r="C64" s="55"/>
      <c r="D64" s="102"/>
      <c r="E64" s="56" t="s">
        <v>114</v>
      </c>
      <c r="F64" s="60" t="s">
        <v>62</v>
      </c>
      <c r="G64" s="56"/>
      <c r="H64" s="55" t="s">
        <v>200</v>
      </c>
      <c r="I64" s="58" t="s">
        <v>205</v>
      </c>
    </row>
    <row r="65" spans="1:9">
      <c r="A65" s="54"/>
      <c r="B65" s="54"/>
      <c r="C65" s="54"/>
      <c r="D65" s="54"/>
      <c r="E65" s="54" t="s">
        <v>63</v>
      </c>
      <c r="F65" s="54"/>
      <c r="G65" s="54"/>
      <c r="H65" s="54"/>
      <c r="I65" s="54"/>
    </row>
    <row r="66" spans="1:9" ht="28">
      <c r="A66" s="55"/>
      <c r="B66" s="55" t="s">
        <v>181</v>
      </c>
      <c r="C66" s="55"/>
      <c r="D66" s="102" t="s">
        <v>77</v>
      </c>
      <c r="E66" s="56" t="s">
        <v>115</v>
      </c>
      <c r="F66" s="60" t="s">
        <v>62</v>
      </c>
      <c r="G66" s="56"/>
      <c r="H66" s="55" t="s">
        <v>200</v>
      </c>
      <c r="I66" s="58" t="s">
        <v>210</v>
      </c>
    </row>
    <row r="67" spans="1:9" ht="28">
      <c r="A67" s="55"/>
      <c r="B67" s="55" t="s">
        <v>182</v>
      </c>
      <c r="C67" s="55"/>
      <c r="D67" s="102"/>
      <c r="E67" s="56" t="s">
        <v>116</v>
      </c>
      <c r="F67" s="60" t="s">
        <v>62</v>
      </c>
      <c r="G67" s="56"/>
      <c r="H67" s="55" t="s">
        <v>200</v>
      </c>
      <c r="I67" s="58" t="s">
        <v>206</v>
      </c>
    </row>
  </sheetData>
  <mergeCells count="30">
    <mergeCell ref="D6:D13"/>
    <mergeCell ref="D63:D64"/>
    <mergeCell ref="D66:D67"/>
    <mergeCell ref="A1:I2"/>
    <mergeCell ref="D3:I3"/>
    <mergeCell ref="D52:D56"/>
    <mergeCell ref="D57:D61"/>
    <mergeCell ref="D15:D19"/>
    <mergeCell ref="D21:D35"/>
    <mergeCell ref="E21:E23"/>
    <mergeCell ref="F21:F23"/>
    <mergeCell ref="E24:E26"/>
    <mergeCell ref="F24:F26"/>
    <mergeCell ref="E27:E29"/>
    <mergeCell ref="F27:F29"/>
    <mergeCell ref="E30:E32"/>
    <mergeCell ref="F30:F32"/>
    <mergeCell ref="E33:E35"/>
    <mergeCell ref="F33:F35"/>
    <mergeCell ref="D36:D50"/>
    <mergeCell ref="E36:E38"/>
    <mergeCell ref="F36:F38"/>
    <mergeCell ref="E39:E41"/>
    <mergeCell ref="F39:F41"/>
    <mergeCell ref="E42:E44"/>
    <mergeCell ref="F42:F44"/>
    <mergeCell ref="E45:E47"/>
    <mergeCell ref="F45:F47"/>
    <mergeCell ref="E48:E50"/>
    <mergeCell ref="F48:F50"/>
  </mergeCells>
  <phoneticPr fontId="4" type="noConversion"/>
  <conditionalFormatting sqref="H4">
    <cfRule type="cellIs" dxfId="62" priority="109" operator="equal">
      <formula>"Not executed"</formula>
    </cfRule>
  </conditionalFormatting>
  <conditionalFormatting sqref="H1:H2">
    <cfRule type="cellIs" dxfId="61" priority="113" operator="equal">
      <formula>"Failed"</formula>
    </cfRule>
    <cfRule type="cellIs" dxfId="60" priority="114" operator="equal">
      <formula>"Passed"</formula>
    </cfRule>
  </conditionalFormatting>
  <conditionalFormatting sqref="H1:H2">
    <cfRule type="cellIs" dxfId="59" priority="112" operator="equal">
      <formula>"Not executed"</formula>
    </cfRule>
  </conditionalFormatting>
  <conditionalFormatting sqref="H4">
    <cfRule type="cellIs" dxfId="58" priority="110" operator="equal">
      <formula>"Failed"</formula>
    </cfRule>
    <cfRule type="cellIs" dxfId="57" priority="111" operator="equal">
      <formula>"Passed"</formula>
    </cfRule>
  </conditionalFormatting>
  <conditionalFormatting sqref="H15:H19 H63:H64 H6:H13 H21:H50 H52:H61">
    <cfRule type="cellIs" dxfId="56" priority="106" operator="equal">
      <formula>"Not executed"</formula>
    </cfRule>
    <cfRule type="cellIs" dxfId="55" priority="107" operator="equal">
      <formula>"Failed"</formula>
    </cfRule>
    <cfRule type="cellIs" dxfId="54" priority="108" operator="equal">
      <formula>"Passed"</formula>
    </cfRule>
  </conditionalFormatting>
  <conditionalFormatting sqref="H66:H67">
    <cfRule type="cellIs" dxfId="53" priority="70" operator="equal">
      <formula>"Not executed"</formula>
    </cfRule>
    <cfRule type="cellIs" dxfId="52" priority="71" operator="equal">
      <formula>"Failed"</formula>
    </cfRule>
    <cfRule type="cellIs" dxfId="51" priority="72" operator="equal">
      <formula>"Passed"</formula>
    </cfRule>
  </conditionalFormatting>
  <dataValidations count="1">
    <dataValidation type="list" allowBlank="1" showInputMessage="1" showErrorMessage="1" sqref="H63:H64 H21:H50 H66:H67 H15:H19 H6:H13 H52:H61">
      <formula1>"Pass by VT, Fail by VT, Passed,Failed,Not executed"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M14" sqref="M14"/>
    </sheetView>
  </sheetViews>
  <sheetFormatPr defaultRowHeight="14"/>
  <cols>
    <col min="2" max="2" width="13.9140625" customWidth="1"/>
    <col min="5" max="5" width="9.83203125" customWidth="1"/>
    <col min="7" max="7" width="21.25" customWidth="1"/>
    <col min="8" max="8" width="12.9140625" customWidth="1"/>
    <col min="9" max="9" width="10.6640625" customWidth="1"/>
    <col min="10" max="10" width="12.33203125" customWidth="1"/>
  </cols>
  <sheetData>
    <row r="1" spans="1:11">
      <c r="A1" s="109" t="s">
        <v>243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1">
      <c r="A2" s="109"/>
      <c r="B2" s="110"/>
      <c r="C2" s="110"/>
      <c r="D2" s="110"/>
      <c r="E2" s="110"/>
      <c r="F2" s="110"/>
      <c r="G2" s="110"/>
      <c r="H2" s="110"/>
      <c r="I2" s="110"/>
      <c r="J2" s="110"/>
    </row>
    <row r="3" spans="1:11" ht="14" customHeight="1">
      <c r="A3" s="119" t="s">
        <v>219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1">
      <c r="A4" s="115" t="s">
        <v>220</v>
      </c>
      <c r="B4" s="115"/>
      <c r="C4" s="115"/>
      <c r="D4" s="115"/>
      <c r="E4" s="115"/>
      <c r="F4" s="115"/>
      <c r="G4" s="116" t="s">
        <v>221</v>
      </c>
      <c r="H4" s="120" t="s">
        <v>222</v>
      </c>
      <c r="I4" s="120"/>
      <c r="J4" s="120"/>
    </row>
    <row r="5" spans="1:11">
      <c r="A5" s="112" t="s">
        <v>223</v>
      </c>
      <c r="B5" s="121" t="s">
        <v>245</v>
      </c>
      <c r="C5" s="113" t="s">
        <v>224</v>
      </c>
      <c r="D5" s="113" t="s">
        <v>225</v>
      </c>
      <c r="E5" s="113" t="s">
        <v>226</v>
      </c>
      <c r="F5" s="113" t="s">
        <v>227</v>
      </c>
      <c r="G5" s="113" t="s">
        <v>228</v>
      </c>
      <c r="H5" s="113" t="s">
        <v>240</v>
      </c>
      <c r="I5" s="113" t="s">
        <v>241</v>
      </c>
      <c r="J5" s="114" t="s">
        <v>244</v>
      </c>
    </row>
    <row r="6" spans="1:11" ht="42">
      <c r="A6" s="112"/>
      <c r="B6" s="123"/>
      <c r="C6" s="117" t="s">
        <v>229</v>
      </c>
      <c r="D6" s="117" t="s">
        <v>230</v>
      </c>
      <c r="E6" s="117" t="s">
        <v>231</v>
      </c>
      <c r="F6" s="117" t="s">
        <v>232</v>
      </c>
      <c r="G6" s="117" t="s">
        <v>233</v>
      </c>
      <c r="H6" s="117" t="s">
        <v>233</v>
      </c>
      <c r="I6" s="117" t="s">
        <v>233</v>
      </c>
      <c r="J6" s="114"/>
    </row>
    <row r="7" spans="1:11">
      <c r="A7" s="113">
        <v>1</v>
      </c>
      <c r="B7" s="122" t="s">
        <v>246</v>
      </c>
      <c r="C7" s="113" t="s">
        <v>234</v>
      </c>
      <c r="D7" s="113" t="s">
        <v>234</v>
      </c>
      <c r="E7" s="113" t="s">
        <v>234</v>
      </c>
      <c r="F7" s="113" t="s">
        <v>234</v>
      </c>
      <c r="G7" s="113" t="s">
        <v>235</v>
      </c>
      <c r="H7" s="113" t="s">
        <v>235</v>
      </c>
      <c r="I7" s="113" t="s">
        <v>235</v>
      </c>
      <c r="J7" s="111" t="s">
        <v>200</v>
      </c>
    </row>
    <row r="8" spans="1:11">
      <c r="A8" s="113">
        <v>2</v>
      </c>
      <c r="B8" s="122" t="s">
        <v>247</v>
      </c>
      <c r="C8" s="113" t="s">
        <v>234</v>
      </c>
      <c r="D8" s="113" t="s">
        <v>234</v>
      </c>
      <c r="E8" s="113" t="s">
        <v>234</v>
      </c>
      <c r="F8" s="113" t="s">
        <v>236</v>
      </c>
      <c r="G8" s="113" t="s">
        <v>237</v>
      </c>
      <c r="H8" s="113" t="s">
        <v>235</v>
      </c>
      <c r="I8" s="118" t="s">
        <v>242</v>
      </c>
      <c r="J8" s="111" t="s">
        <v>200</v>
      </c>
      <c r="K8" s="124">
        <v>0.10150000000000001</v>
      </c>
    </row>
    <row r="9" spans="1:11">
      <c r="A9" s="113">
        <v>3</v>
      </c>
      <c r="B9" s="122" t="s">
        <v>248</v>
      </c>
      <c r="C9" s="113" t="s">
        <v>234</v>
      </c>
      <c r="D9" s="113" t="s">
        <v>234</v>
      </c>
      <c r="E9" s="113" t="s">
        <v>236</v>
      </c>
      <c r="F9" s="113" t="s">
        <v>234</v>
      </c>
      <c r="G9" s="113" t="s">
        <v>237</v>
      </c>
      <c r="H9" s="118" t="s">
        <v>239</v>
      </c>
      <c r="I9" s="113" t="s">
        <v>235</v>
      </c>
      <c r="J9" s="111" t="s">
        <v>200</v>
      </c>
      <c r="K9" s="124">
        <v>0.1013</v>
      </c>
    </row>
    <row r="10" spans="1:11">
      <c r="A10" s="113">
        <v>4</v>
      </c>
      <c r="B10" s="122" t="s">
        <v>249</v>
      </c>
      <c r="C10" s="113" t="s">
        <v>234</v>
      </c>
      <c r="D10" s="113" t="s">
        <v>234</v>
      </c>
      <c r="E10" s="113" t="s">
        <v>236</v>
      </c>
      <c r="F10" s="113" t="s">
        <v>236</v>
      </c>
      <c r="G10" s="113" t="s">
        <v>237</v>
      </c>
      <c r="H10" s="118" t="s">
        <v>238</v>
      </c>
      <c r="I10" s="118" t="s">
        <v>239</v>
      </c>
      <c r="J10" s="111" t="s">
        <v>200</v>
      </c>
      <c r="K10" s="124">
        <v>0.10150000000000001</v>
      </c>
    </row>
    <row r="11" spans="1:11">
      <c r="A11" s="113">
        <v>5</v>
      </c>
      <c r="B11" s="122" t="s">
        <v>250</v>
      </c>
      <c r="C11" s="113" t="s">
        <v>234</v>
      </c>
      <c r="D11" s="113" t="s">
        <v>236</v>
      </c>
      <c r="E11" s="113" t="s">
        <v>234</v>
      </c>
      <c r="F11" s="113" t="s">
        <v>234</v>
      </c>
      <c r="G11" s="113" t="s">
        <v>237</v>
      </c>
      <c r="H11" s="113" t="s">
        <v>235</v>
      </c>
      <c r="I11" s="113" t="s">
        <v>235</v>
      </c>
      <c r="J11" s="111" t="s">
        <v>200</v>
      </c>
    </row>
    <row r="12" spans="1:11">
      <c r="A12" s="113">
        <v>6</v>
      </c>
      <c r="B12" s="122" t="s">
        <v>251</v>
      </c>
      <c r="C12" s="113" t="s">
        <v>234</v>
      </c>
      <c r="D12" s="113" t="s">
        <v>236</v>
      </c>
      <c r="E12" s="113" t="s">
        <v>234</v>
      </c>
      <c r="F12" s="113" t="s">
        <v>236</v>
      </c>
      <c r="G12" s="113" t="s">
        <v>237</v>
      </c>
      <c r="H12" s="113" t="s">
        <v>235</v>
      </c>
      <c r="I12" s="118" t="s">
        <v>242</v>
      </c>
      <c r="J12" s="111" t="s">
        <v>200</v>
      </c>
    </row>
    <row r="13" spans="1:11">
      <c r="A13" s="113">
        <v>7</v>
      </c>
      <c r="B13" s="122" t="s">
        <v>252</v>
      </c>
      <c r="C13" s="113" t="s">
        <v>234</v>
      </c>
      <c r="D13" s="113" t="s">
        <v>236</v>
      </c>
      <c r="E13" s="113" t="s">
        <v>236</v>
      </c>
      <c r="F13" s="113" t="s">
        <v>234</v>
      </c>
      <c r="G13" s="113" t="s">
        <v>237</v>
      </c>
      <c r="H13" s="118" t="s">
        <v>242</v>
      </c>
      <c r="I13" s="113" t="s">
        <v>235</v>
      </c>
      <c r="J13" s="111" t="s">
        <v>200</v>
      </c>
    </row>
    <row r="14" spans="1:11">
      <c r="A14" s="113">
        <v>8</v>
      </c>
      <c r="B14" s="122" t="s">
        <v>253</v>
      </c>
      <c r="C14" s="113" t="s">
        <v>234</v>
      </c>
      <c r="D14" s="113" t="s">
        <v>236</v>
      </c>
      <c r="E14" s="113" t="s">
        <v>236</v>
      </c>
      <c r="F14" s="113" t="s">
        <v>236</v>
      </c>
      <c r="G14" s="113" t="s">
        <v>237</v>
      </c>
      <c r="H14" s="118" t="s">
        <v>239</v>
      </c>
      <c r="I14" s="118" t="s">
        <v>242</v>
      </c>
      <c r="J14" s="111" t="s">
        <v>200</v>
      </c>
    </row>
    <row r="15" spans="1:11">
      <c r="A15" s="113">
        <v>9</v>
      </c>
      <c r="B15" s="122" t="s">
        <v>254</v>
      </c>
      <c r="C15" s="113" t="s">
        <v>236</v>
      </c>
      <c r="D15" s="113" t="s">
        <v>234</v>
      </c>
      <c r="E15" s="113" t="s">
        <v>234</v>
      </c>
      <c r="F15" s="113" t="s">
        <v>234</v>
      </c>
      <c r="G15" s="113" t="s">
        <v>237</v>
      </c>
      <c r="H15" s="113" t="s">
        <v>235</v>
      </c>
      <c r="I15" s="113" t="s">
        <v>235</v>
      </c>
      <c r="J15" s="111" t="s">
        <v>200</v>
      </c>
    </row>
    <row r="16" spans="1:11">
      <c r="A16" s="113">
        <v>10</v>
      </c>
      <c r="B16" s="122" t="s">
        <v>255</v>
      </c>
      <c r="C16" s="113" t="s">
        <v>236</v>
      </c>
      <c r="D16" s="113" t="s">
        <v>234</v>
      </c>
      <c r="E16" s="113" t="s">
        <v>234</v>
      </c>
      <c r="F16" s="113" t="s">
        <v>236</v>
      </c>
      <c r="G16" s="113" t="s">
        <v>237</v>
      </c>
      <c r="H16" s="113" t="s">
        <v>235</v>
      </c>
      <c r="I16" s="118" t="s">
        <v>239</v>
      </c>
      <c r="J16" s="111" t="s">
        <v>200</v>
      </c>
    </row>
    <row r="17" spans="1:10">
      <c r="A17" s="113">
        <v>11</v>
      </c>
      <c r="B17" s="122" t="s">
        <v>256</v>
      </c>
      <c r="C17" s="113" t="s">
        <v>236</v>
      </c>
      <c r="D17" s="113" t="s">
        <v>234</v>
      </c>
      <c r="E17" s="113" t="s">
        <v>236</v>
      </c>
      <c r="F17" s="113" t="s">
        <v>234</v>
      </c>
      <c r="G17" s="113" t="s">
        <v>237</v>
      </c>
      <c r="H17" s="118" t="s">
        <v>239</v>
      </c>
      <c r="I17" s="113" t="s">
        <v>235</v>
      </c>
      <c r="J17" s="111" t="s">
        <v>200</v>
      </c>
    </row>
    <row r="18" spans="1:10">
      <c r="A18" s="113">
        <v>12</v>
      </c>
      <c r="B18" s="122" t="s">
        <v>257</v>
      </c>
      <c r="C18" s="113" t="s">
        <v>236</v>
      </c>
      <c r="D18" s="113" t="s">
        <v>234</v>
      </c>
      <c r="E18" s="113" t="s">
        <v>236</v>
      </c>
      <c r="F18" s="113" t="s">
        <v>236</v>
      </c>
      <c r="G18" s="113" t="s">
        <v>237</v>
      </c>
      <c r="H18" s="118" t="s">
        <v>239</v>
      </c>
      <c r="I18" s="118" t="s">
        <v>238</v>
      </c>
      <c r="J18" s="111" t="s">
        <v>200</v>
      </c>
    </row>
    <row r="19" spans="1:10">
      <c r="A19" s="113">
        <v>13</v>
      </c>
      <c r="B19" s="122" t="s">
        <v>258</v>
      </c>
      <c r="C19" s="113" t="s">
        <v>236</v>
      </c>
      <c r="D19" s="113" t="s">
        <v>236</v>
      </c>
      <c r="E19" s="113" t="s">
        <v>234</v>
      </c>
      <c r="F19" s="113" t="s">
        <v>234</v>
      </c>
      <c r="G19" s="113" t="s">
        <v>237</v>
      </c>
      <c r="H19" s="113" t="s">
        <v>235</v>
      </c>
      <c r="I19" s="113" t="s">
        <v>235</v>
      </c>
      <c r="J19" s="111" t="s">
        <v>200</v>
      </c>
    </row>
    <row r="20" spans="1:10">
      <c r="A20" s="113">
        <v>14</v>
      </c>
      <c r="B20" s="122" t="s">
        <v>259</v>
      </c>
      <c r="C20" s="113" t="s">
        <v>236</v>
      </c>
      <c r="D20" s="113" t="s">
        <v>236</v>
      </c>
      <c r="E20" s="113" t="s">
        <v>234</v>
      </c>
      <c r="F20" s="113" t="s">
        <v>236</v>
      </c>
      <c r="G20" s="113" t="s">
        <v>237</v>
      </c>
      <c r="H20" s="113" t="s">
        <v>235</v>
      </c>
      <c r="I20" s="118" t="s">
        <v>239</v>
      </c>
      <c r="J20" s="111" t="s">
        <v>200</v>
      </c>
    </row>
    <row r="21" spans="1:10">
      <c r="A21" s="113">
        <v>15</v>
      </c>
      <c r="B21" s="122" t="s">
        <v>260</v>
      </c>
      <c r="C21" s="113" t="s">
        <v>236</v>
      </c>
      <c r="D21" s="113" t="s">
        <v>236</v>
      </c>
      <c r="E21" s="113" t="s">
        <v>236</v>
      </c>
      <c r="F21" s="113" t="s">
        <v>234</v>
      </c>
      <c r="G21" s="113" t="s">
        <v>237</v>
      </c>
      <c r="H21" s="118" t="s">
        <v>242</v>
      </c>
      <c r="I21" s="113" t="s">
        <v>235</v>
      </c>
      <c r="J21" s="111" t="s">
        <v>200</v>
      </c>
    </row>
    <row r="22" spans="1:10">
      <c r="A22" s="113">
        <v>16</v>
      </c>
      <c r="B22" s="122" t="s">
        <v>261</v>
      </c>
      <c r="C22" s="113" t="s">
        <v>236</v>
      </c>
      <c r="D22" s="113" t="s">
        <v>236</v>
      </c>
      <c r="E22" s="113" t="s">
        <v>236</v>
      </c>
      <c r="F22" s="113" t="s">
        <v>236</v>
      </c>
      <c r="G22" s="113" t="s">
        <v>237</v>
      </c>
      <c r="H22" s="118" t="s">
        <v>239</v>
      </c>
      <c r="I22" s="118" t="s">
        <v>242</v>
      </c>
      <c r="J22" s="111" t="s">
        <v>200</v>
      </c>
    </row>
  </sheetData>
  <mergeCells count="7">
    <mergeCell ref="B5:B6"/>
    <mergeCell ref="A4:F4"/>
    <mergeCell ref="A5:A6"/>
    <mergeCell ref="A1:J2"/>
    <mergeCell ref="J5:J6"/>
    <mergeCell ref="H4:J4"/>
    <mergeCell ref="A3:J3"/>
  </mergeCells>
  <phoneticPr fontId="4" type="noConversion"/>
  <conditionalFormatting sqref="J7:J22">
    <cfRule type="cellIs" dxfId="50" priority="1" operator="equal">
      <formula>"Failed"</formula>
    </cfRule>
    <cfRule type="cellIs" dxfId="49" priority="2" operator="equal">
      <formula>"Not executed"</formula>
    </cfRule>
    <cfRule type="cellIs" dxfId="48" priority="3" operator="equal">
      <formula>"passed"</formula>
    </cfRule>
  </conditionalFormatting>
  <dataValidations count="1">
    <dataValidation type="list" allowBlank="1" showInputMessage="1" showErrorMessage="1" sqref="J7:J22">
      <formula1>"Pass by VT, Fail by VT, Passed,Failed,Not executed, Test but further validation needed"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F1" workbookViewId="0">
      <selection activeCell="O7" sqref="O7"/>
    </sheetView>
  </sheetViews>
  <sheetFormatPr defaultRowHeight="14"/>
  <cols>
    <col min="2" max="2" width="16.5" customWidth="1"/>
    <col min="3" max="3" width="11.75" customWidth="1"/>
    <col min="4" max="4" width="23.1640625" customWidth="1"/>
    <col min="5" max="5" width="36.5" customWidth="1"/>
    <col min="6" max="6" width="25.75" customWidth="1"/>
    <col min="7" max="7" width="15.75" customWidth="1"/>
  </cols>
  <sheetData>
    <row r="1" spans="1:10">
      <c r="A1" s="103" t="s">
        <v>268</v>
      </c>
      <c r="B1" s="80"/>
      <c r="C1" s="80"/>
      <c r="D1" s="80"/>
      <c r="E1" s="80"/>
      <c r="F1" s="80"/>
      <c r="G1" s="80"/>
      <c r="H1" s="104"/>
    </row>
    <row r="2" spans="1:10">
      <c r="A2" s="81"/>
      <c r="B2" s="82"/>
      <c r="C2" s="82"/>
      <c r="D2" s="82"/>
      <c r="E2" s="82"/>
      <c r="F2" s="82"/>
      <c r="G2" s="82"/>
      <c r="H2" s="87"/>
    </row>
    <row r="3" spans="1:10" ht="14.5" thickBot="1">
      <c r="A3" s="2" t="s">
        <v>269</v>
      </c>
      <c r="B3" s="3"/>
      <c r="C3" s="3"/>
      <c r="D3" s="105" t="s">
        <v>270</v>
      </c>
      <c r="E3" s="106"/>
      <c r="F3" s="106"/>
      <c r="G3" s="106"/>
      <c r="H3" s="107"/>
    </row>
    <row r="4" spans="1:10" ht="14.5" thickBot="1">
      <c r="A4" s="50" t="s">
        <v>271</v>
      </c>
      <c r="B4" s="1" t="s">
        <v>272</v>
      </c>
      <c r="C4" s="49" t="s">
        <v>273</v>
      </c>
      <c r="D4" s="49" t="s">
        <v>274</v>
      </c>
      <c r="E4" s="49" t="s">
        <v>275</v>
      </c>
      <c r="F4" s="49" t="s">
        <v>49</v>
      </c>
      <c r="G4" s="49" t="s">
        <v>276</v>
      </c>
      <c r="H4" s="51"/>
    </row>
    <row r="5" spans="1:10">
      <c r="A5" s="125"/>
      <c r="B5" s="125"/>
      <c r="C5" s="125"/>
      <c r="D5" s="125"/>
      <c r="E5" s="125"/>
      <c r="F5" s="125"/>
      <c r="G5" s="125"/>
      <c r="H5" s="54"/>
    </row>
    <row r="6" spans="1:10" ht="150" customHeight="1">
      <c r="A6" s="126">
        <v>1</v>
      </c>
      <c r="B6" s="127" t="s">
        <v>277</v>
      </c>
      <c r="C6" s="127" t="s">
        <v>267</v>
      </c>
      <c r="D6" s="128" t="s">
        <v>278</v>
      </c>
      <c r="E6" s="129" t="s">
        <v>279</v>
      </c>
      <c r="F6" s="130" t="s">
        <v>280</v>
      </c>
      <c r="G6" s="131" t="s">
        <v>200</v>
      </c>
      <c r="H6" s="132"/>
    </row>
    <row r="7" spans="1:10" ht="150" customHeight="1">
      <c r="A7" s="126">
        <v>2</v>
      </c>
      <c r="B7" s="127" t="s">
        <v>282</v>
      </c>
      <c r="C7" s="127" t="s">
        <v>267</v>
      </c>
      <c r="D7" s="128" t="s">
        <v>278</v>
      </c>
      <c r="E7" s="129" t="s">
        <v>286</v>
      </c>
      <c r="F7" s="130" t="s">
        <v>284</v>
      </c>
      <c r="G7" s="131" t="s">
        <v>200</v>
      </c>
      <c r="H7" s="134"/>
    </row>
    <row r="8" spans="1:10" ht="150" customHeight="1">
      <c r="A8" s="126">
        <v>3</v>
      </c>
      <c r="B8" s="127" t="s">
        <v>285</v>
      </c>
      <c r="C8" s="127" t="s">
        <v>267</v>
      </c>
      <c r="D8" s="128" t="s">
        <v>281</v>
      </c>
      <c r="E8" s="129" t="s">
        <v>283</v>
      </c>
      <c r="F8" s="130" t="s">
        <v>284</v>
      </c>
      <c r="G8" s="131" t="s">
        <v>200</v>
      </c>
      <c r="H8" s="133" t="s">
        <v>287</v>
      </c>
      <c r="I8" s="126" t="s">
        <v>288</v>
      </c>
      <c r="J8" s="126" t="s">
        <v>289</v>
      </c>
    </row>
  </sheetData>
  <mergeCells count="3">
    <mergeCell ref="A1:H2"/>
    <mergeCell ref="D3:H3"/>
    <mergeCell ref="A5:G5"/>
  </mergeCells>
  <phoneticPr fontId="4" type="noConversion"/>
  <conditionalFormatting sqref="G8">
    <cfRule type="cellIs" dxfId="35" priority="4" operator="equal">
      <formula>"Not executed"</formula>
    </cfRule>
  </conditionalFormatting>
  <conditionalFormatting sqref="G7">
    <cfRule type="cellIs" dxfId="32" priority="1" operator="equal">
      <formula>"Not executed"</formula>
    </cfRule>
  </conditionalFormatting>
  <conditionalFormatting sqref="G4">
    <cfRule type="cellIs" dxfId="26" priority="10" operator="equal">
      <formula>"Not executed"</formula>
    </cfRule>
  </conditionalFormatting>
  <conditionalFormatting sqref="G1:G2">
    <cfRule type="cellIs" dxfId="25" priority="14" operator="equal">
      <formula>"Failed"</formula>
    </cfRule>
    <cfRule type="cellIs" dxfId="24" priority="15" operator="equal">
      <formula>"Passed"</formula>
    </cfRule>
  </conditionalFormatting>
  <conditionalFormatting sqref="G1:G2">
    <cfRule type="cellIs" dxfId="23" priority="13" operator="equal">
      <formula>"Not executed"</formula>
    </cfRule>
  </conditionalFormatting>
  <conditionalFormatting sqref="G4">
    <cfRule type="cellIs" dxfId="22" priority="11" operator="equal">
      <formula>"Failed"</formula>
    </cfRule>
    <cfRule type="cellIs" dxfId="21" priority="12" operator="equal">
      <formula>"Passed"</formula>
    </cfRule>
  </conditionalFormatting>
  <conditionalFormatting sqref="G6">
    <cfRule type="cellIs" dxfId="20" priority="7" operator="equal">
      <formula>"Not executed"</formula>
    </cfRule>
  </conditionalFormatting>
  <conditionalFormatting sqref="G6">
    <cfRule type="cellIs" dxfId="19" priority="8" operator="equal">
      <formula>"Failed"</formula>
    </cfRule>
    <cfRule type="cellIs" dxfId="18" priority="9" operator="equal">
      <formula>"Passed"</formula>
    </cfRule>
  </conditionalFormatting>
  <conditionalFormatting sqref="G8">
    <cfRule type="cellIs" dxfId="13" priority="5" operator="equal">
      <formula>"Failed"</formula>
    </cfRule>
    <cfRule type="cellIs" dxfId="12" priority="6" operator="equal">
      <formula>"Passed"</formula>
    </cfRule>
  </conditionalFormatting>
  <conditionalFormatting sqref="G7">
    <cfRule type="cellIs" dxfId="10" priority="2" operator="equal">
      <formula>"Failed"</formula>
    </cfRule>
    <cfRule type="cellIs" dxfId="9" priority="3" operator="equal">
      <formula>"Passed"</formula>
    </cfRule>
  </conditionalFormatting>
  <dataValidations count="2">
    <dataValidation type="list" allowBlank="1" showInputMessage="1" showErrorMessage="1" sqref="C6:C8">
      <formula1>"Manual, VT System"</formula1>
    </dataValidation>
    <dataValidation type="list" allowBlank="1" showInputMessage="1" showErrorMessage="1" sqref="G6:G8">
      <formula1>"Pass by VT, Fail by VT, Passed,Failed,Not executed"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2" sqref="G12"/>
    </sheetView>
  </sheetViews>
  <sheetFormatPr defaultRowHeight="14"/>
  <cols>
    <col min="2" max="2" width="16" customWidth="1"/>
    <col min="4" max="4" width="20.9140625" customWidth="1"/>
    <col min="5" max="5" width="30.6640625" customWidth="1"/>
    <col min="9" max="9" width="16" customWidth="1"/>
  </cols>
  <sheetData>
    <row r="1" spans="1:9">
      <c r="A1" s="103" t="s">
        <v>290</v>
      </c>
      <c r="B1" s="80"/>
      <c r="C1" s="80"/>
      <c r="D1" s="80"/>
      <c r="E1" s="80"/>
      <c r="F1" s="80"/>
      <c r="G1" s="80"/>
      <c r="H1" s="104"/>
      <c r="I1" s="135"/>
    </row>
    <row r="2" spans="1:9">
      <c r="A2" s="81"/>
      <c r="B2" s="82"/>
      <c r="C2" s="82"/>
      <c r="D2" s="82"/>
      <c r="E2" s="82"/>
      <c r="F2" s="82"/>
      <c r="G2" s="82"/>
      <c r="H2" s="87"/>
      <c r="I2" s="135"/>
    </row>
    <row r="3" spans="1:9" ht="14.5" thickBot="1">
      <c r="A3" s="2" t="s">
        <v>262</v>
      </c>
      <c r="B3" s="3"/>
      <c r="C3" s="3"/>
      <c r="D3" s="105" t="s">
        <v>263</v>
      </c>
      <c r="E3" s="106"/>
      <c r="F3" s="106"/>
      <c r="G3" s="106"/>
      <c r="H3" s="107"/>
      <c r="I3" s="135"/>
    </row>
    <row r="4" spans="1:9" ht="14.5" thickBot="1">
      <c r="A4" s="50" t="s">
        <v>264</v>
      </c>
      <c r="B4" s="1" t="s">
        <v>291</v>
      </c>
      <c r="C4" s="49" t="s">
        <v>265</v>
      </c>
      <c r="D4" s="49" t="s">
        <v>45</v>
      </c>
      <c r="E4" s="49" t="s">
        <v>48</v>
      </c>
      <c r="F4" s="49" t="s">
        <v>49</v>
      </c>
      <c r="G4" s="49" t="s">
        <v>266</v>
      </c>
      <c r="H4" s="51"/>
      <c r="I4" s="135"/>
    </row>
    <row r="5" spans="1:9" ht="14.5" thickBot="1">
      <c r="A5" s="125"/>
      <c r="B5" s="125"/>
      <c r="C5" s="125"/>
      <c r="D5" s="125"/>
      <c r="E5" s="125"/>
      <c r="F5" s="125"/>
      <c r="G5" s="125"/>
      <c r="H5" s="54"/>
      <c r="I5" s="126" t="s">
        <v>292</v>
      </c>
    </row>
    <row r="6" spans="1:9" ht="36" customHeight="1">
      <c r="A6" s="136">
        <v>1</v>
      </c>
      <c r="B6" s="137" t="s">
        <v>293</v>
      </c>
      <c r="C6" s="137" t="s">
        <v>267</v>
      </c>
      <c r="D6" s="138" t="s">
        <v>294</v>
      </c>
      <c r="E6" s="138" t="s">
        <v>296</v>
      </c>
      <c r="F6" s="139" t="s">
        <v>295</v>
      </c>
      <c r="G6" s="140" t="s">
        <v>200</v>
      </c>
      <c r="H6" s="141" t="s">
        <v>297</v>
      </c>
      <c r="I6" s="126">
        <v>295</v>
      </c>
    </row>
    <row r="7" spans="1:9" ht="36" customHeight="1">
      <c r="A7" s="142"/>
      <c r="B7" s="137"/>
      <c r="C7" s="137"/>
      <c r="D7" s="138"/>
      <c r="E7" s="138"/>
      <c r="F7" s="139"/>
      <c r="G7" s="140"/>
      <c r="H7" s="141" t="s">
        <v>298</v>
      </c>
      <c r="I7" s="126">
        <v>292</v>
      </c>
    </row>
  </sheetData>
  <mergeCells count="10">
    <mergeCell ref="A1:H2"/>
    <mergeCell ref="D3:H3"/>
    <mergeCell ref="A5:G5"/>
    <mergeCell ref="A6:A7"/>
    <mergeCell ref="B6:B7"/>
    <mergeCell ref="C6:C7"/>
    <mergeCell ref="D6:D7"/>
    <mergeCell ref="E6:E7"/>
    <mergeCell ref="F6:F7"/>
    <mergeCell ref="G6:G7"/>
  </mergeCells>
  <phoneticPr fontId="4" type="noConversion"/>
  <conditionalFormatting sqref="G4">
    <cfRule type="cellIs" dxfId="8" priority="4" operator="equal">
      <formula>"Not executed"</formula>
    </cfRule>
  </conditionalFormatting>
  <conditionalFormatting sqref="G1:G2">
    <cfRule type="cellIs" dxfId="7" priority="8" operator="equal">
      <formula>"Failed"</formula>
    </cfRule>
    <cfRule type="cellIs" dxfId="6" priority="9" operator="equal">
      <formula>"Passed"</formula>
    </cfRule>
  </conditionalFormatting>
  <conditionalFormatting sqref="G1:G2">
    <cfRule type="cellIs" dxfId="5" priority="7" operator="equal">
      <formula>"Not executed"</formula>
    </cfRule>
  </conditionalFormatting>
  <conditionalFormatting sqref="G4">
    <cfRule type="cellIs" dxfId="4" priority="5" operator="equal">
      <formula>"Failed"</formula>
    </cfRule>
    <cfRule type="cellIs" dxfId="3" priority="6" operator="equal">
      <formula>"Passed"</formula>
    </cfRule>
  </conditionalFormatting>
  <conditionalFormatting sqref="G6:G7">
    <cfRule type="cellIs" dxfId="2" priority="1" operator="equal">
      <formula>"Not executed"</formula>
    </cfRule>
  </conditionalFormatting>
  <conditionalFormatting sqref="G6:G7">
    <cfRule type="cellIs" dxfId="1" priority="2" operator="equal">
      <formula>"Failed"</formula>
    </cfRule>
    <cfRule type="cellIs" dxfId="0" priority="3" operator="equal">
      <formula>"Passed"</formula>
    </cfRule>
  </conditionalFormatting>
  <dataValidations count="2">
    <dataValidation type="list" allowBlank="1" showInputMessage="1" showErrorMessage="1" sqref="G6:G7">
      <formula1>"Pass by VT, Fail by VT, Passed,Failed,Not executed"</formula1>
    </dataValidation>
    <dataValidation type="list" allowBlank="1" showInputMessage="1" showErrorMessage="1" sqref="C6:C7">
      <formula1>"Manual, VT System"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封面 </vt:lpstr>
      <vt:lpstr>概述</vt:lpstr>
      <vt:lpstr>总览</vt:lpstr>
      <vt:lpstr>1_SOC动画</vt:lpstr>
      <vt:lpstr>2_logic</vt:lpstr>
      <vt:lpstr>3_动画衔接</vt:lpstr>
      <vt:lpstr>4_动画退出时长</vt:lpstr>
      <vt:lpstr>'封面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2023-10-23T08:24:03Z</dcterms:modified>
</cp:coreProperties>
</file>